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24519"/>
</workbook>
</file>

<file path=xl/calcChain.xml><?xml version="1.0" encoding="utf-8"?>
<calcChain xmlns="http://schemas.openxmlformats.org/spreadsheetml/2006/main">
  <c r="I3" i="3"/>
  <c r="I2"/>
  <c r="I4" l="1"/>
  <c r="I5" l="1"/>
</calcChain>
</file>

<file path=xl/sharedStrings.xml><?xml version="1.0" encoding="utf-8"?>
<sst xmlns="http://schemas.openxmlformats.org/spreadsheetml/2006/main" count="156" uniqueCount="130">
  <si>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</si>
  <si>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</si>
  <si>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</si>
  <si>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</si>
  <si>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</si>
  <si>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</si>
  <si>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</si>
  <si>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</si>
  <si>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</si>
  <si>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</si>
  <si>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</si>
  <si>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</si>
  <si>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</si>
  <si>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</si>
  <si>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</si>
  <si>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</si>
  <si>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</si>
  <si>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</si>
  <si>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</si>
  <si>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</si>
  <si>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</si>
  <si>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</si>
  <si>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</si>
  <si>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</si>
  <si>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</si>
  <si>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</si>
  <si>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</si>
  <si>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Epic</t>
  </si>
  <si>
    <t>comm</t>
  </si>
  <si>
    <t>SH-091</t>
  </si>
  <si>
    <t>precondition</t>
  </si>
  <si>
    <t>Daraz</t>
  </si>
  <si>
    <t>Registration</t>
  </si>
  <si>
    <t>18/6/2022</t>
  </si>
  <si>
    <t>Nusrat jahan</t>
  </si>
  <si>
    <t>Samiul,Samiha</t>
  </si>
  <si>
    <t>DZ001</t>
  </si>
  <si>
    <t>DZ002</t>
  </si>
  <si>
    <t>DZ003</t>
  </si>
  <si>
    <t>DZ004</t>
  </si>
  <si>
    <t>DZ005</t>
  </si>
  <si>
    <t>DZ006</t>
  </si>
  <si>
    <t>DZ007</t>
  </si>
  <si>
    <t>DZ008</t>
  </si>
  <si>
    <t>DZ009</t>
  </si>
  <si>
    <t>DZ010</t>
  </si>
  <si>
    <t>DZ011</t>
  </si>
  <si>
    <t>DZ012</t>
  </si>
  <si>
    <t>DZ013</t>
  </si>
  <si>
    <t>DZ014</t>
  </si>
  <si>
    <t>DZ015</t>
  </si>
  <si>
    <t>Verify phone number field</t>
  </si>
  <si>
    <t>number= empty</t>
  </si>
  <si>
    <t>1. got to url www.daraz.com.bd
2.click on the signup/log in option
3.Input all the fields with correct data except for leaving the number field empty
4. Click on the sign up option</t>
  </si>
  <si>
    <t>Registration should not the accepted and a error messge should be shown like " Phone number field empty "</t>
  </si>
  <si>
    <t>number empty</t>
  </si>
  <si>
    <t>Verify invalied phone number field</t>
  </si>
  <si>
    <t>number = 01234567898</t>
  </si>
  <si>
    <t>1. got to url www.daraz.com.bd
2.click on the signup/log in option
3.Input all the fields with correct data except for the number field empty
4. Click on the sign up option</t>
  </si>
  <si>
    <t>Registration should not the accepted and a error messge should be shown like "Enter valid number "</t>
  </si>
  <si>
    <t>Invalid number entry</t>
  </si>
  <si>
    <t>Verify with valid phone number field</t>
  </si>
  <si>
    <t>number =01710083280</t>
  </si>
  <si>
    <t>1. got to url www.daraz.com.bd
2.click on the signup/log in option
3.Input all the fields with correct data 
4. Click on the sign up option</t>
  </si>
  <si>
    <t xml:space="preserve">Registration should be accepted </t>
  </si>
  <si>
    <t>registration was accepted</t>
  </si>
  <si>
    <t xml:space="preserve">valid number </t>
  </si>
  <si>
    <t>Verify with another region number</t>
  </si>
  <si>
    <t>number = 19159969739</t>
  </si>
  <si>
    <t>Registration should not the accepted and a error messge should be shown like "Enter your country number "</t>
  </si>
  <si>
    <t>another country number</t>
  </si>
  <si>
    <t>Verify invalied verification number</t>
  </si>
  <si>
    <t>ver. Code = 123456</t>
  </si>
  <si>
    <t>1. got to url www.daraz.com.bd
2.click on the signup/log in option
3.Input all the fields with correct data except for the verification field
4. Click on the sign up option</t>
  </si>
  <si>
    <t>Registration should not the accepted and a error messge should be shown like " invalied verification code "</t>
  </si>
  <si>
    <t>Invalied verification</t>
  </si>
  <si>
    <t>Verify with already registered phone number field</t>
  </si>
  <si>
    <t>Registration should not the accepted and a error messge should be shown like " number is already registerd "</t>
  </si>
  <si>
    <t>already registered number</t>
  </si>
  <si>
    <t>Registration should not the accepted and a error messge should be shown like "Time limit crossed resend the code"</t>
  </si>
  <si>
    <t>Verify verification number entry time limit</t>
  </si>
  <si>
    <t>number=01710083280
ver. Code = 248094</t>
  </si>
  <si>
    <t>Registration was not completed but a error messge showed up saying "Please Enter the sms code"</t>
  </si>
  <si>
    <t>Registration was not completed but a error messge showed up saying "number is already registered to another account"</t>
  </si>
  <si>
    <t>Ver code entry time end</t>
  </si>
  <si>
    <t>Verify password field with wrong input</t>
  </si>
  <si>
    <t>1. got to url www.daraz.com.bd
2.click on the signup/log in option
3.Input all the fields with correct data except for the password field 
4. Click on the sign up option</t>
  </si>
  <si>
    <t>Registration should not the accepted and a error messge should be shown like "password in wrong"</t>
  </si>
  <si>
    <t>Registration was not completed and a error messge showed up saying "Password should contain alphabetic and numeric characters"</t>
  </si>
  <si>
    <t>password=123456778900</t>
  </si>
  <si>
    <t>Wrong password</t>
  </si>
  <si>
    <t>Verify password field with no input</t>
  </si>
  <si>
    <t>1. got to url www.daraz.com.bd
2.click on the signup/log in option
3.Input all the fields with correct data except for keeping the password field empty
4. Click on the sign up option</t>
  </si>
  <si>
    <t>password= empty</t>
  </si>
  <si>
    <t>Registration should not the accepted and a error messge should be shown like "password is empty"</t>
  </si>
  <si>
    <t>Registration was not completed and a error messge showed up saying "You can not keep this firld empty"</t>
  </si>
  <si>
    <t>password field empty</t>
  </si>
  <si>
    <t>password= qjhgthkkgrdgehhjjvdfghuuu
uuuuuuuuuuuuudgdhehehhfgfg123</t>
  </si>
  <si>
    <t>1. got to url www.daraz.com.bd
2.click on the signup/log in option
3.Input all the fields with correct data except for exceding the password field 
4. Click on the sign up option</t>
  </si>
  <si>
    <t>Verify password field with character limit crossing</t>
  </si>
  <si>
    <t>Registration should not the accepted and a error messge should be shown like "password charcter limit cross"</t>
  </si>
  <si>
    <t>Registration was not completed and a error messge showed up saying "The length of Password should be 6-50 characters."</t>
  </si>
  <si>
    <t>password limit exceding</t>
  </si>
  <si>
    <t>1. got to url www.daraz.com.bd
2.click on the signup/log in option
3.Input all the fields with correct data except for exceding the birthday field field 
4. Click on the sign up option</t>
  </si>
  <si>
    <t>Verify the birthday field with no data</t>
  </si>
  <si>
    <t>birthday field = empty</t>
  </si>
  <si>
    <t>Registration should not the accepted and a error messge should be shown like "fill up the birthday field"</t>
  </si>
  <si>
    <t>Registration was not completed but a error messge showed up saying "it is already a registerd number."</t>
  </si>
  <si>
    <t>BIRTHDAY FIELD EMPTY</t>
  </si>
  <si>
    <t>Verify the birthday field with wrong data</t>
  </si>
  <si>
    <t>birthday field = feb 30, 2022</t>
  </si>
  <si>
    <t>Registration should not the accepted and a error messge should be shown like "fill up with valid information "</t>
  </si>
  <si>
    <t>Wrong data</t>
  </si>
  <si>
    <t>Verify the full name  field with no data</t>
  </si>
  <si>
    <t>full name field = empty</t>
  </si>
  <si>
    <t>1. got to url www.daraz.com.bd
2.click on the signup/log in option
3.Input all the fields with correct data except for exceding the full name field field 
4. Click on the sign up option</t>
  </si>
  <si>
    <t>Registration was not completed and a error messge showed up saying "you can't leave this field empty"</t>
  </si>
  <si>
    <t>name field empty</t>
  </si>
  <si>
    <t>Verify the full name  field with special character data</t>
  </si>
  <si>
    <t xml:space="preserve">Verify password field with  special character </t>
  </si>
  <si>
    <t>password = Sdf4#453s28$%^&amp;</t>
  </si>
  <si>
    <t xml:space="preserve">Registration was not completed and a error messge showed up </t>
  </si>
  <si>
    <t>full name field = as!@#$</t>
  </si>
  <si>
    <t>Registration was not completed and a error messge showed up saying "Name should not contain special characters."</t>
  </si>
  <si>
    <t>with special character</t>
  </si>
  <si>
    <t>25/6/2022</t>
  </si>
  <si>
    <t>Registration was not completed AND a error messge showed up saying "Please Enter a valid phone number"</t>
  </si>
  <si>
    <t>Registration was not completed but a error messge showed up saying "invalied verification code"</t>
  </si>
  <si>
    <t>Registration was not completed but a error messge showed up saying "number exist already linked in another account,please enter another numberr"</t>
  </si>
  <si>
    <t>Registration was not completed but a erro messge showed up saying "Please Enter the sms code"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</si>
</sst>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9" borderId="8" xfId="0" applyFont="1" applyFill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9cQG0rqD5Lo1X4NHG7va5qI0TOgps-A/view?usp=sharing" TargetMode="External"/><Relationship Id="rId13" Type="http://schemas.openxmlformats.org/officeDocument/2006/relationships/hyperlink" Target="https://drive.google.com/file/d/16FuKMMNJWvUlzOSzmM5SwG0HW0RgnQmS/view?usp=sharing" TargetMode="External"/><Relationship Id="rId3" Type="http://schemas.openxmlformats.org/officeDocument/2006/relationships/hyperlink" Target="https://drive.google.com/file/d/1_znZDXq2puRaQBtIP_ZwLoKCNsHPfEEs/view?usp=sharing" TargetMode="External"/><Relationship Id="rId7" Type="http://schemas.openxmlformats.org/officeDocument/2006/relationships/hyperlink" Target="https://drive.google.com/file/d/1ZlDOcoGYwIGutl_Y98abOa5uS_17W-Mf/view?usp=sharing" TargetMode="External"/><Relationship Id="rId12" Type="http://schemas.openxmlformats.org/officeDocument/2006/relationships/hyperlink" Target="https://drive.google.com/file/d/1d9dus5pWsdAJ8FG4HtsIFEhZ_rASGBSw/view?usp=sharing" TargetMode="External"/><Relationship Id="rId2" Type="http://schemas.openxmlformats.org/officeDocument/2006/relationships/hyperlink" Target="https://drive.google.com/file/d/1cH6q7XEz2o1xcD-VBT6cZyW3A-I1jW84/view?usp=sharing" TargetMode="External"/><Relationship Id="rId1" Type="http://schemas.openxmlformats.org/officeDocument/2006/relationships/hyperlink" Target="https://drive.google.com/file/d/1ICGrTL5jG4YN5_NNQSJDBxuGKSgu6oJa/view?usp=sharing" TargetMode="External"/><Relationship Id="rId6" Type="http://schemas.openxmlformats.org/officeDocument/2006/relationships/hyperlink" Target="https://drive.google.com/file/d/1nv_USEhP7Bn9kFqxogQsVr7IVobrn-L0/view?usp=sharing" TargetMode="External"/><Relationship Id="rId11" Type="http://schemas.openxmlformats.org/officeDocument/2006/relationships/hyperlink" Target="https://drive.google.com/file/d/1dRWUODRdCj-s2RLzBJBTZXwwP9yoKsU6/view?usp=sharing" TargetMode="External"/><Relationship Id="rId5" Type="http://schemas.openxmlformats.org/officeDocument/2006/relationships/hyperlink" Target="https://drive.google.com/file/d/1v91VugDpFbjuS3LGPxLvybfFLF6qUUYy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z_00QQ_4NvGv2UNckqT3GDyax85xhgSW/view?usp=sharing" TargetMode="External"/><Relationship Id="rId4" Type="http://schemas.openxmlformats.org/officeDocument/2006/relationships/hyperlink" Target="https://drive.google.com/file/d/1KbEER01oiJ1-KN-ld0nAv9oHJZACcUsA/view?usp=sharing" TargetMode="External"/><Relationship Id="rId9" Type="http://schemas.openxmlformats.org/officeDocument/2006/relationships/hyperlink" Target="https://drive.google.com/file/d/1hNVFOCPq_0xK1Gfuq55lfh8W5XQwqLYF/view?usp=sharing" TargetMode="External"/><Relationship Id="rId14" Type="http://schemas.openxmlformats.org/officeDocument/2006/relationships/hyperlink" Target="https://drive.google.com/file/d/1cWqG7LWj5r0TMS-GHB3EHTSnFwJhQf3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73"/>
  <sheetViews>
    <sheetView showGridLines="0" tabSelected="1" zoomScale="80" zoomScaleNormal="80" workbookViewId="0">
      <pane ySplit="6" topLeftCell="A17" activePane="bottomLeft" state="frozen"/>
      <selection pane="bottomLeft" activeCell="B19" sqref="B19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>
      <c r="A1" s="51" t="s">
        <v>4</v>
      </c>
      <c r="B1" s="48"/>
      <c r="C1" s="1" t="s">
        <v>31</v>
      </c>
      <c r="D1" s="4" t="s">
        <v>5</v>
      </c>
      <c r="E1" s="5" t="s">
        <v>33</v>
      </c>
      <c r="F1" s="6" t="s">
        <v>6</v>
      </c>
      <c r="G1" s="5"/>
      <c r="H1" s="52" t="s">
        <v>7</v>
      </c>
      <c r="I1" s="48"/>
    </row>
    <row r="2" spans="1:10" ht="12.75">
      <c r="A2" s="50" t="s">
        <v>8</v>
      </c>
      <c r="B2" s="48"/>
      <c r="C2" s="2" t="s">
        <v>32</v>
      </c>
      <c r="D2" s="4" t="s">
        <v>9</v>
      </c>
      <c r="E2" s="5" t="s">
        <v>125</v>
      </c>
      <c r="F2" s="8" t="s">
        <v>10</v>
      </c>
      <c r="G2" s="5"/>
      <c r="H2" s="4" t="s">
        <v>0</v>
      </c>
      <c r="I2" s="21">
        <f>COUNTIF(H7:H41, "PASS")</f>
        <v>8</v>
      </c>
    </row>
    <row r="3" spans="1:10" ht="18" customHeight="1">
      <c r="A3" s="50" t="s">
        <v>27</v>
      </c>
      <c r="B3" s="48"/>
      <c r="C3" s="2" t="s">
        <v>29</v>
      </c>
      <c r="D3" s="9" t="s">
        <v>11</v>
      </c>
      <c r="E3" s="3" t="s">
        <v>34</v>
      </c>
      <c r="F3" s="1" t="s">
        <v>12</v>
      </c>
      <c r="G3" s="2"/>
      <c r="H3" s="10" t="s">
        <v>1</v>
      </c>
      <c r="I3" s="22">
        <f>COUNTIF(H7:H41, "Fail")</f>
        <v>7</v>
      </c>
    </row>
    <row r="4" spans="1:10" ht="18" customHeight="1">
      <c r="A4" s="50" t="s">
        <v>13</v>
      </c>
      <c r="B4" s="48"/>
      <c r="C4" s="2" t="s">
        <v>26</v>
      </c>
      <c r="D4" s="9" t="s">
        <v>14</v>
      </c>
      <c r="E4" s="2" t="s">
        <v>35</v>
      </c>
      <c r="F4" s="1" t="s">
        <v>15</v>
      </c>
      <c r="G4" s="11" t="s">
        <v>3</v>
      </c>
      <c r="H4" s="4" t="s">
        <v>16</v>
      </c>
      <c r="I4" s="23">
        <f>COUNTIF(G7:G41, "WARNING")</f>
        <v>0</v>
      </c>
    </row>
    <row r="5" spans="1:10" ht="18" customHeight="1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4">
        <f>SUM(I2:I4:I3)</f>
        <v>15</v>
      </c>
    </row>
    <row r="6" spans="1:10" ht="18" customHeight="1">
      <c r="A6" s="13" t="s">
        <v>19</v>
      </c>
      <c r="B6" s="14" t="s">
        <v>20</v>
      </c>
      <c r="C6" s="33" t="s">
        <v>30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28</v>
      </c>
    </row>
    <row r="7" spans="1:10" ht="75" customHeight="1">
      <c r="A7" s="19" t="s">
        <v>36</v>
      </c>
      <c r="B7" s="16" t="s">
        <v>51</v>
      </c>
      <c r="C7" s="16"/>
      <c r="D7" s="27" t="s">
        <v>52</v>
      </c>
      <c r="E7" s="16" t="s">
        <v>53</v>
      </c>
      <c r="F7" s="16" t="s">
        <v>54</v>
      </c>
      <c r="G7" s="16" t="s">
        <v>82</v>
      </c>
      <c r="H7" s="35" t="s">
        <v>1</v>
      </c>
      <c r="I7" s="36" t="s">
        <v>55</v>
      </c>
    </row>
    <row r="8" spans="1:10" ht="81.75" customHeight="1">
      <c r="A8" s="19" t="s">
        <v>37</v>
      </c>
      <c r="B8" s="16" t="s">
        <v>56</v>
      </c>
      <c r="C8" s="16"/>
      <c r="D8" s="27" t="s">
        <v>57</v>
      </c>
      <c r="E8" s="16" t="s">
        <v>58</v>
      </c>
      <c r="F8" s="16" t="s">
        <v>59</v>
      </c>
      <c r="G8" s="16" t="s">
        <v>126</v>
      </c>
      <c r="H8" s="18" t="s">
        <v>0</v>
      </c>
      <c r="I8" s="36" t="s">
        <v>60</v>
      </c>
    </row>
    <row r="9" spans="1:10" ht="90" customHeight="1">
      <c r="A9" s="19" t="s">
        <v>38</v>
      </c>
      <c r="B9" s="16" t="s">
        <v>61</v>
      </c>
      <c r="C9" s="16"/>
      <c r="D9" s="27" t="s">
        <v>62</v>
      </c>
      <c r="E9" s="16" t="s">
        <v>63</v>
      </c>
      <c r="F9" s="16" t="s">
        <v>64</v>
      </c>
      <c r="G9" s="17" t="s">
        <v>65</v>
      </c>
      <c r="H9" s="18" t="s">
        <v>0</v>
      </c>
      <c r="I9" s="36" t="s">
        <v>66</v>
      </c>
    </row>
    <row r="10" spans="1:10" ht="90" customHeight="1">
      <c r="A10" s="19" t="s">
        <v>39</v>
      </c>
      <c r="B10" s="16" t="s">
        <v>71</v>
      </c>
      <c r="C10" s="16"/>
      <c r="D10" s="27" t="s">
        <v>72</v>
      </c>
      <c r="E10" s="16" t="s">
        <v>73</v>
      </c>
      <c r="F10" s="16" t="s">
        <v>74</v>
      </c>
      <c r="G10" s="16" t="s">
        <v>127</v>
      </c>
      <c r="H10" s="18" t="s">
        <v>0</v>
      </c>
      <c r="I10" s="36" t="s">
        <v>75</v>
      </c>
    </row>
    <row r="11" spans="1:10" ht="90" customHeight="1">
      <c r="A11" s="19" t="s">
        <v>40</v>
      </c>
      <c r="B11" s="16" t="s">
        <v>76</v>
      </c>
      <c r="C11" s="16"/>
      <c r="D11" s="27" t="s">
        <v>62</v>
      </c>
      <c r="E11" s="16" t="s">
        <v>63</v>
      </c>
      <c r="F11" s="16" t="s">
        <v>77</v>
      </c>
      <c r="G11" s="16" t="s">
        <v>128</v>
      </c>
      <c r="H11" s="18" t="s">
        <v>0</v>
      </c>
      <c r="I11" s="36" t="s">
        <v>78</v>
      </c>
    </row>
    <row r="12" spans="1:10" ht="69.75" customHeight="1">
      <c r="A12" s="19" t="s">
        <v>41</v>
      </c>
      <c r="B12" s="16" t="s">
        <v>67</v>
      </c>
      <c r="C12" s="16"/>
      <c r="D12" s="27" t="s">
        <v>68</v>
      </c>
      <c r="E12" s="16" t="s">
        <v>63</v>
      </c>
      <c r="F12" s="16" t="s">
        <v>69</v>
      </c>
      <c r="G12" s="16" t="s">
        <v>129</v>
      </c>
      <c r="H12" s="35" t="s">
        <v>1</v>
      </c>
      <c r="I12" s="36" t="s">
        <v>70</v>
      </c>
    </row>
    <row r="13" spans="1:10" ht="64.5" customHeight="1">
      <c r="A13" s="19" t="s">
        <v>42</v>
      </c>
      <c r="B13" s="16" t="s">
        <v>80</v>
      </c>
      <c r="C13" s="16"/>
      <c r="D13" s="37" t="s">
        <v>81</v>
      </c>
      <c r="E13" s="16" t="s">
        <v>63</v>
      </c>
      <c r="F13" s="16" t="s">
        <v>79</v>
      </c>
      <c r="G13" s="16" t="s">
        <v>83</v>
      </c>
      <c r="H13" s="35" t="s">
        <v>1</v>
      </c>
      <c r="I13" s="38" t="s">
        <v>84</v>
      </c>
    </row>
    <row r="14" spans="1:10" ht="70.5" customHeight="1">
      <c r="A14" s="19" t="s">
        <v>43</v>
      </c>
      <c r="B14" s="17" t="s">
        <v>85</v>
      </c>
      <c r="C14" s="17"/>
      <c r="D14" s="28" t="s">
        <v>89</v>
      </c>
      <c r="E14" s="16" t="s">
        <v>86</v>
      </c>
      <c r="F14" s="16" t="s">
        <v>87</v>
      </c>
      <c r="G14" s="16" t="s">
        <v>88</v>
      </c>
      <c r="H14" s="18" t="s">
        <v>0</v>
      </c>
      <c r="I14" s="39" t="s">
        <v>90</v>
      </c>
    </row>
    <row r="15" spans="1:10" ht="81.75" customHeight="1">
      <c r="A15" s="19" t="s">
        <v>44</v>
      </c>
      <c r="B15" s="17" t="s">
        <v>91</v>
      </c>
      <c r="C15" s="16"/>
      <c r="D15" s="40" t="s">
        <v>93</v>
      </c>
      <c r="E15" s="16" t="s">
        <v>92</v>
      </c>
      <c r="F15" s="16" t="s">
        <v>94</v>
      </c>
      <c r="G15" s="16" t="s">
        <v>95</v>
      </c>
      <c r="H15" s="18" t="s">
        <v>0</v>
      </c>
      <c r="I15" s="39" t="s">
        <v>96</v>
      </c>
    </row>
    <row r="16" spans="1:10" ht="81.75" customHeight="1">
      <c r="A16" s="19" t="s">
        <v>45</v>
      </c>
      <c r="B16" s="17" t="s">
        <v>99</v>
      </c>
      <c r="C16" s="34"/>
      <c r="D16" s="42" t="s">
        <v>97</v>
      </c>
      <c r="E16" s="16" t="s">
        <v>98</v>
      </c>
      <c r="F16" s="16" t="s">
        <v>100</v>
      </c>
      <c r="G16" s="16" t="s">
        <v>101</v>
      </c>
      <c r="H16" s="18" t="s">
        <v>0</v>
      </c>
      <c r="I16" s="39" t="s">
        <v>102</v>
      </c>
    </row>
    <row r="17" spans="1:9" ht="81.75" customHeight="1">
      <c r="A17" s="19" t="s">
        <v>46</v>
      </c>
      <c r="B17" s="17" t="s">
        <v>119</v>
      </c>
      <c r="C17" s="46"/>
      <c r="D17" s="42" t="s">
        <v>120</v>
      </c>
      <c r="E17" s="16" t="s">
        <v>63</v>
      </c>
      <c r="F17" s="16" t="s">
        <v>64</v>
      </c>
      <c r="G17" s="16" t="s">
        <v>121</v>
      </c>
      <c r="H17" s="25" t="s">
        <v>1</v>
      </c>
      <c r="I17" s="39"/>
    </row>
    <row r="18" spans="1:9" ht="75" customHeight="1">
      <c r="A18" s="19" t="s">
        <v>47</v>
      </c>
      <c r="B18" s="17" t="s">
        <v>104</v>
      </c>
      <c r="C18" s="45"/>
      <c r="D18" s="41" t="s">
        <v>105</v>
      </c>
      <c r="E18" s="16" t="s">
        <v>103</v>
      </c>
      <c r="F18" s="16" t="s">
        <v>106</v>
      </c>
      <c r="G18" s="16" t="s">
        <v>107</v>
      </c>
      <c r="H18" s="25" t="s">
        <v>1</v>
      </c>
      <c r="I18" s="39" t="s">
        <v>108</v>
      </c>
    </row>
    <row r="19" spans="1:9" ht="78" customHeight="1">
      <c r="A19" s="19" t="s">
        <v>48</v>
      </c>
      <c r="B19" s="17" t="s">
        <v>109</v>
      </c>
      <c r="C19" s="17"/>
      <c r="D19" s="43" t="s">
        <v>110</v>
      </c>
      <c r="E19" s="16" t="s">
        <v>103</v>
      </c>
      <c r="F19" s="16" t="s">
        <v>111</v>
      </c>
      <c r="G19" s="16" t="s">
        <v>107</v>
      </c>
      <c r="H19" s="25" t="s">
        <v>1</v>
      </c>
      <c r="I19" s="39" t="s">
        <v>112</v>
      </c>
    </row>
    <row r="20" spans="1:9" ht="72.75" customHeight="1">
      <c r="A20" s="19" t="s">
        <v>49</v>
      </c>
      <c r="B20" s="17" t="s">
        <v>113</v>
      </c>
      <c r="C20" s="34"/>
      <c r="D20" s="44" t="s">
        <v>114</v>
      </c>
      <c r="E20" s="16" t="s">
        <v>115</v>
      </c>
      <c r="F20" s="16" t="s">
        <v>111</v>
      </c>
      <c r="G20" s="16" t="s">
        <v>116</v>
      </c>
      <c r="H20" s="18" t="s">
        <v>0</v>
      </c>
      <c r="I20" s="39" t="s">
        <v>117</v>
      </c>
    </row>
    <row r="21" spans="1:9" ht="69" customHeight="1">
      <c r="A21" s="19" t="s">
        <v>50</v>
      </c>
      <c r="B21" s="17" t="s">
        <v>118</v>
      </c>
      <c r="C21" s="17"/>
      <c r="D21" s="44" t="s">
        <v>122</v>
      </c>
      <c r="E21" s="16" t="s">
        <v>115</v>
      </c>
      <c r="F21" s="17" t="s">
        <v>64</v>
      </c>
      <c r="G21" s="16" t="s">
        <v>123</v>
      </c>
      <c r="H21" s="25" t="s">
        <v>1</v>
      </c>
      <c r="I21" s="39" t="s">
        <v>124</v>
      </c>
    </row>
    <row r="22" spans="1:9" ht="12.75">
      <c r="A22" s="20"/>
      <c r="B22" s="17"/>
      <c r="C22" s="28"/>
      <c r="D22" s="16"/>
      <c r="E22" s="17"/>
      <c r="F22" s="17"/>
      <c r="G22" s="17"/>
      <c r="H22" s="31"/>
    </row>
    <row r="23" spans="1:9" ht="12.75">
      <c r="A23" s="15"/>
      <c r="B23" s="16"/>
      <c r="C23" s="28"/>
      <c r="D23" s="16"/>
      <c r="E23" s="16"/>
      <c r="F23" s="17"/>
      <c r="G23" s="17"/>
      <c r="H23" s="31"/>
    </row>
    <row r="24" spans="1:9" ht="12.75">
      <c r="A24" s="15"/>
      <c r="B24" s="16"/>
      <c r="C24" s="29"/>
      <c r="D24" s="17"/>
      <c r="E24" s="16"/>
      <c r="F24" s="17"/>
      <c r="G24" s="18"/>
      <c r="H24" s="32"/>
    </row>
    <row r="25" spans="1:9" ht="12.75">
      <c r="A25" s="20"/>
      <c r="B25" s="17"/>
      <c r="C25" s="28"/>
      <c r="D25" s="16"/>
      <c r="E25" s="17"/>
      <c r="F25" s="17"/>
      <c r="G25" s="17"/>
      <c r="H25" s="31"/>
    </row>
    <row r="26" spans="1:9" ht="12.75">
      <c r="A26" s="15"/>
      <c r="B26" s="16"/>
      <c r="C26" s="28"/>
      <c r="D26" s="16"/>
      <c r="E26" s="16"/>
      <c r="F26" s="17"/>
      <c r="G26" s="17"/>
      <c r="H26" s="31"/>
    </row>
    <row r="27" spans="1:9" ht="12.75">
      <c r="A27" s="15"/>
      <c r="B27" s="16"/>
      <c r="C27" s="29"/>
      <c r="D27" s="17"/>
      <c r="E27" s="16"/>
      <c r="F27" s="17"/>
      <c r="G27" s="18"/>
      <c r="H27" s="32"/>
    </row>
    <row r="28" spans="1:9" ht="15.75" customHeight="1">
      <c r="A28" s="20"/>
      <c r="B28" s="17"/>
      <c r="C28" s="28"/>
      <c r="D28" s="16"/>
      <c r="E28" s="17"/>
      <c r="F28" s="17"/>
      <c r="G28" s="17"/>
      <c r="H28" s="31"/>
    </row>
    <row r="29" spans="1:9" ht="30.75" customHeight="1">
      <c r="A29" s="15"/>
      <c r="B29" s="16"/>
      <c r="C29" s="28"/>
      <c r="D29" s="16"/>
      <c r="E29" s="16"/>
      <c r="F29" s="17"/>
      <c r="G29" s="17"/>
      <c r="H29" s="31"/>
    </row>
    <row r="30" spans="1:9" ht="15.75" customHeight="1">
      <c r="A30" s="15"/>
      <c r="B30" s="16"/>
      <c r="C30" s="29"/>
      <c r="D30" s="17"/>
      <c r="E30" s="16"/>
      <c r="F30" s="17"/>
      <c r="G30" s="18"/>
      <c r="H30" s="32"/>
    </row>
    <row r="31" spans="1:9" ht="15.75" customHeight="1">
      <c r="A31" s="20"/>
      <c r="B31" s="17"/>
      <c r="C31" s="28"/>
      <c r="D31" s="16"/>
      <c r="E31" s="17"/>
      <c r="F31" s="17"/>
      <c r="G31" s="17"/>
      <c r="H31" s="31"/>
    </row>
    <row r="32" spans="1:9" ht="30.75" customHeight="1">
      <c r="A32" s="15"/>
      <c r="B32" s="16"/>
      <c r="C32" s="28"/>
      <c r="D32" s="16"/>
      <c r="E32" s="16"/>
      <c r="F32" s="17"/>
      <c r="G32" s="17"/>
      <c r="H32" s="31"/>
    </row>
    <row r="33" spans="1:8" ht="15.75" customHeight="1">
      <c r="A33" s="15"/>
      <c r="B33" s="16"/>
      <c r="C33" s="30"/>
      <c r="D33" s="17"/>
      <c r="E33" s="16"/>
      <c r="F33" s="17"/>
      <c r="G33" s="18"/>
      <c r="H33" s="32"/>
    </row>
    <row r="34" spans="1:8" ht="15.75" customHeight="1">
      <c r="A34" s="20"/>
      <c r="B34" s="17"/>
      <c r="C34" s="26"/>
      <c r="D34" s="16"/>
      <c r="E34" s="17"/>
      <c r="F34" s="17"/>
      <c r="G34" s="17"/>
      <c r="H34" s="31"/>
    </row>
    <row r="35" spans="1:8" ht="31.5" customHeight="1">
      <c r="A35" s="15"/>
      <c r="B35" s="16"/>
      <c r="C35" s="28"/>
      <c r="D35" s="16"/>
      <c r="E35" s="16"/>
      <c r="F35" s="17"/>
      <c r="G35" s="17"/>
      <c r="H35" s="31"/>
    </row>
    <row r="36" spans="1:8" ht="15.75" customHeight="1">
      <c r="A36" s="15"/>
      <c r="B36" s="16"/>
      <c r="C36" s="29"/>
      <c r="D36" s="17"/>
      <c r="E36" s="16"/>
      <c r="F36" s="17"/>
      <c r="G36" s="18"/>
      <c r="H36" s="32"/>
    </row>
    <row r="37" spans="1:8" ht="15.75" customHeight="1">
      <c r="A37" s="20"/>
      <c r="B37" s="17"/>
      <c r="C37" s="28"/>
      <c r="D37" s="16"/>
      <c r="E37" s="17"/>
      <c r="F37" s="17"/>
      <c r="G37" s="17"/>
      <c r="H37" s="31"/>
    </row>
    <row r="38" spans="1:8" ht="37.5" customHeight="1">
      <c r="A38" s="15"/>
      <c r="B38" s="16"/>
      <c r="C38" s="28"/>
      <c r="D38" s="16"/>
      <c r="E38" s="16"/>
      <c r="F38" s="17"/>
      <c r="G38" s="17"/>
      <c r="H38" s="31"/>
    </row>
    <row r="39" spans="1:8" ht="15.75" customHeight="1">
      <c r="A39" s="15"/>
      <c r="B39" s="16"/>
      <c r="C39" s="29"/>
      <c r="D39" s="17"/>
      <c r="E39" s="16"/>
      <c r="F39" s="17"/>
      <c r="G39" s="18"/>
      <c r="H39" s="32"/>
    </row>
    <row r="40" spans="1:8" ht="15.75" customHeight="1">
      <c r="A40" s="20"/>
      <c r="B40" s="17"/>
      <c r="C40" s="28"/>
      <c r="D40" s="16"/>
      <c r="E40" s="17"/>
      <c r="F40" s="17"/>
      <c r="G40" s="17"/>
      <c r="H40" s="31"/>
    </row>
    <row r="41" spans="1:8" ht="38.25" customHeight="1">
      <c r="A41" s="15"/>
      <c r="B41" s="16"/>
      <c r="C41" s="28"/>
      <c r="D41" s="16"/>
      <c r="E41" s="16"/>
      <c r="F41" s="17"/>
      <c r="G41" s="17"/>
      <c r="H41" s="31"/>
    </row>
    <row r="42" spans="1:8" ht="30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I2:I3 H8:H11 H20 H14:H16">
    <cfRule type="cellIs" dxfId="27" priority="89" operator="equal">
      <formula>"FAIL"</formula>
    </cfRule>
  </conditionalFormatting>
  <conditionalFormatting sqref="I2:I3 H8:H11 H20 H14:H16">
    <cfRule type="cellIs" dxfId="26" priority="90" operator="equal">
      <formula>"PASS"</formula>
    </cfRule>
  </conditionalFormatting>
  <conditionalFormatting sqref="I2:I3 H8:H11 H20 H14:H16">
    <cfRule type="cellIs" dxfId="25" priority="91" operator="equal">
      <formula>"WARNING"</formula>
    </cfRule>
  </conditionalFormatting>
  <conditionalFormatting sqref="I2:I3 H8:H11 H20 H14:H16">
    <cfRule type="containsBlanks" dxfId="24" priority="92">
      <formula>LEN(TRIM(H2))=0</formula>
    </cfRule>
  </conditionalFormatting>
  <conditionalFormatting sqref="G27">
    <cfRule type="cellIs" dxfId="23" priority="73" operator="equal">
      <formula>"FAIL"</formula>
    </cfRule>
  </conditionalFormatting>
  <conditionalFormatting sqref="G27">
    <cfRule type="cellIs" dxfId="22" priority="74" operator="equal">
      <formula>"PASS"</formula>
    </cfRule>
  </conditionalFormatting>
  <conditionalFormatting sqref="G27">
    <cfRule type="cellIs" dxfId="21" priority="75" operator="equal">
      <formula>"WARNING"</formula>
    </cfRule>
  </conditionalFormatting>
  <conditionalFormatting sqref="G27">
    <cfRule type="containsBlanks" dxfId="20" priority="76">
      <formula>LEN(TRIM(G27))=0</formula>
    </cfRule>
  </conditionalFormatting>
  <conditionalFormatting sqref="G30">
    <cfRule type="cellIs" dxfId="19" priority="69" operator="equal">
      <formula>"FAIL"</formula>
    </cfRule>
  </conditionalFormatting>
  <conditionalFormatting sqref="G30">
    <cfRule type="cellIs" dxfId="18" priority="70" operator="equal">
      <formula>"PASS"</formula>
    </cfRule>
  </conditionalFormatting>
  <conditionalFormatting sqref="G30">
    <cfRule type="cellIs" dxfId="17" priority="71" operator="equal">
      <formula>"WARNING"</formula>
    </cfRule>
  </conditionalFormatting>
  <conditionalFormatting sqref="G30">
    <cfRule type="containsBlanks" dxfId="16" priority="72">
      <formula>LEN(TRIM(G30))=0</formula>
    </cfRule>
  </conditionalFormatting>
  <conditionalFormatting sqref="G33">
    <cfRule type="cellIs" dxfId="15" priority="65" operator="equal">
      <formula>"FAIL"</formula>
    </cfRule>
  </conditionalFormatting>
  <conditionalFormatting sqref="G33">
    <cfRule type="cellIs" dxfId="14" priority="66" operator="equal">
      <formula>"PASS"</formula>
    </cfRule>
  </conditionalFormatting>
  <conditionalFormatting sqref="G33">
    <cfRule type="cellIs" dxfId="13" priority="67" operator="equal">
      <formula>"WARNING"</formula>
    </cfRule>
  </conditionalFormatting>
  <conditionalFormatting sqref="G33">
    <cfRule type="containsBlanks" dxfId="12" priority="68">
      <formula>LEN(TRIM(G33))=0</formula>
    </cfRule>
  </conditionalFormatting>
  <conditionalFormatting sqref="G24">
    <cfRule type="cellIs" dxfId="11" priority="45" operator="equal">
      <formula>"FAIL"</formula>
    </cfRule>
  </conditionalFormatting>
  <conditionalFormatting sqref="G24">
    <cfRule type="cellIs" dxfId="10" priority="46" operator="equal">
      <formula>"PASS"</formula>
    </cfRule>
  </conditionalFormatting>
  <conditionalFormatting sqref="G24">
    <cfRule type="cellIs" dxfId="9" priority="47" operator="equal">
      <formula>"WARNING"</formula>
    </cfRule>
  </conditionalFormatting>
  <conditionalFormatting sqref="G24">
    <cfRule type="containsBlanks" dxfId="8" priority="48">
      <formula>LEN(TRIM(G24))=0</formula>
    </cfRule>
  </conditionalFormatting>
  <conditionalFormatting sqref="G36">
    <cfRule type="cellIs" dxfId="7" priority="41" operator="equal">
      <formula>"FAIL"</formula>
    </cfRule>
  </conditionalFormatting>
  <conditionalFormatting sqref="G36">
    <cfRule type="cellIs" dxfId="6" priority="42" operator="equal">
      <formula>"PASS"</formula>
    </cfRule>
  </conditionalFormatting>
  <conditionalFormatting sqref="G36">
    <cfRule type="cellIs" dxfId="5" priority="43" operator="equal">
      <formula>"WARNING"</formula>
    </cfRule>
  </conditionalFormatting>
  <conditionalFormatting sqref="G36">
    <cfRule type="containsBlanks" dxfId="4" priority="44">
      <formula>LEN(TRIM(G36))=0</formula>
    </cfRule>
  </conditionalFormatting>
  <conditionalFormatting sqref="G39">
    <cfRule type="cellIs" dxfId="3" priority="37" operator="equal">
      <formula>"FAIL"</formula>
    </cfRule>
  </conditionalFormatting>
  <conditionalFormatting sqref="G39">
    <cfRule type="cellIs" dxfId="2" priority="38" operator="equal">
      <formula>"PASS"</formula>
    </cfRule>
  </conditionalFormatting>
  <conditionalFormatting sqref="G39">
    <cfRule type="cellIs" dxfId="1" priority="39" operator="equal">
      <formula>"WARNING"</formula>
    </cfRule>
  </conditionalFormatting>
  <conditionalFormatting sqref="G39">
    <cfRule type="containsBlanks" dxfId="0" priority="40">
      <formula>LEN(TRIM(G39))=0</formula>
    </cfRule>
  </conditionalFormatting>
  <dataValidations xWindow="1346" yWindow="406" count="1">
    <dataValidation type="list" allowBlank="1" showInputMessage="1" showErrorMessage="1" prompt="Click and enter a value from the list of items" sqref="G36 G27 G30 G33 G39 G24 H14:H16 H8:H11 H20">
      <formula1>"PASS,FAIL,WARNING"</formula1>
    </dataValidation>
  </dataValidations>
  <hyperlinks>
    <hyperlink ref="I7" r:id="rId1"/>
    <hyperlink ref="I8" r:id="rId2"/>
    <hyperlink ref="I9" r:id="rId3"/>
    <hyperlink ref="I12" r:id="rId4"/>
    <hyperlink ref="I10" r:id="rId5"/>
    <hyperlink ref="I11" r:id="rId6"/>
    <hyperlink ref="I13" r:id="rId7"/>
    <hyperlink ref="I14" r:id="rId8"/>
    <hyperlink ref="I15" r:id="rId9"/>
    <hyperlink ref="I16" r:id="rId10"/>
    <hyperlink ref="I18" r:id="rId11"/>
    <hyperlink ref="I19" r:id="rId12"/>
    <hyperlink ref="I20" r:id="rId13"/>
    <hyperlink ref="I21" r:id="rId14"/>
  </hyperlinks>
  <pageMargins left="0.7" right="0.7" top="0.75" bottom="0.75" header="0" footer="0"/>
  <pageSetup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2020-08-07T07:40:07Z</cp:lastPrinted>
  <dcterms:created xsi:type="dcterms:W3CDTF">2020-08-07T08:33:33Z</dcterms:created>
  <dcterms:modified xsi:type="dcterms:W3CDTF">2022-07-23T07:21:44Z</dcterms:modified>
</cp:coreProperties>
</file>