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Atelier et Réunions\2022\O_Plaidoyer sur le PBF\"/>
    </mc:Choice>
  </mc:AlternateContent>
  <bookViews>
    <workbookView xWindow="0" yWindow="0" windowWidth="20490" windowHeight="7605"/>
  </bookViews>
  <sheets>
    <sheet name="Feuil2" sheetId="2" r:id="rId1"/>
    <sheet name="Feuil3" sheetId="3" r:id="rId2"/>
    <sheet name="Feuil1" sheetId="1" r:id="rId3"/>
  </sheets>
  <calcPr calcId="152511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6" i="1"/>
  <c r="D7" i="1"/>
  <c r="D8" i="1"/>
  <c r="D9" i="1"/>
  <c r="D3" i="1"/>
  <c r="D4" i="1"/>
  <c r="D5" i="1"/>
  <c r="D2" i="1"/>
</calcChain>
</file>

<file path=xl/sharedStrings.xml><?xml version="1.0" encoding="utf-8"?>
<sst xmlns="http://schemas.openxmlformats.org/spreadsheetml/2006/main" count="38" uniqueCount="13">
  <si>
    <t>Annee</t>
  </si>
  <si>
    <t>Score</t>
  </si>
  <si>
    <t>Groupe</t>
  </si>
  <si>
    <t>Score x100</t>
  </si>
  <si>
    <t>DRSP</t>
  </si>
  <si>
    <t>SSD</t>
  </si>
  <si>
    <t>ACV</t>
  </si>
  <si>
    <t>Étiquettes de lignes</t>
  </si>
  <si>
    <t>Total général</t>
  </si>
  <si>
    <t>Étiquettes de colonnes</t>
  </si>
  <si>
    <t>Somme de Score x100</t>
  </si>
  <si>
    <t>Hôpitaux</t>
  </si>
  <si>
    <t>Centres de santé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</si>
</sst>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 des cores depuis 2018.xlsx]Feuil3!Tableau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Feuil3!$B$1:$B$2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Feuil3!$A$3:$A$8</c:f>
              <c:strCache>
                <c:ptCount val="5"/>
                <c:pt idx="0">
                  <c:v>ACV</c:v>
                </c:pt>
                <c:pt idx="1">
                  <c:v>DRSP</c:v>
                </c:pt>
                <c:pt idx="2">
                  <c:v>SSD</c:v>
                </c:pt>
                <c:pt idx="3">
                  <c:v>Hôpitaux</c:v>
                </c:pt>
                <c:pt idx="4">
                  <c:v>Centres de santé</c:v>
                </c:pt>
              </c:strCache>
            </c:strRef>
          </c:cat>
          <c:val>
            <c:numRef>
              <c:f>Feuil3!$B$3:$B$8</c:f>
              <c:numCache>
                <c:formatCode>General</c:formatCode>
                <c:ptCount val="5"/>
                <c:pt idx="3">
                  <c:v>43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Feuil3!$C$1:$C$2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Feuil3!$A$3:$A$8</c:f>
              <c:strCache>
                <c:ptCount val="5"/>
                <c:pt idx="0">
                  <c:v>ACV</c:v>
                </c:pt>
                <c:pt idx="1">
                  <c:v>DRSP</c:v>
                </c:pt>
                <c:pt idx="2">
                  <c:v>SSD</c:v>
                </c:pt>
                <c:pt idx="3">
                  <c:v>Hôpitaux</c:v>
                </c:pt>
                <c:pt idx="4">
                  <c:v>Centres de santé</c:v>
                </c:pt>
              </c:strCache>
            </c:strRef>
          </c:cat>
          <c:val>
            <c:numRef>
              <c:f>Feuil3!$C$3:$C$8</c:f>
              <c:numCache>
                <c:formatCode>General</c:formatCode>
                <c:ptCount val="5"/>
                <c:pt idx="3">
                  <c:v>62</c:v>
                </c:pt>
                <c:pt idx="4">
                  <c:v>62</c:v>
                </c:pt>
              </c:numCache>
            </c:numRef>
          </c:val>
        </c:ser>
        <c:ser>
          <c:idx val="2"/>
          <c:order val="2"/>
          <c:tx>
            <c:strRef>
              <c:f>Feuil3!$D$1:$D$2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Feuil3!$A$3:$A$8</c:f>
              <c:strCache>
                <c:ptCount val="5"/>
                <c:pt idx="0">
                  <c:v>ACV</c:v>
                </c:pt>
                <c:pt idx="1">
                  <c:v>DRSP</c:v>
                </c:pt>
                <c:pt idx="2">
                  <c:v>SSD</c:v>
                </c:pt>
                <c:pt idx="3">
                  <c:v>Hôpitaux</c:v>
                </c:pt>
                <c:pt idx="4">
                  <c:v>Centres de santé</c:v>
                </c:pt>
              </c:strCache>
            </c:strRef>
          </c:cat>
          <c:val>
            <c:numRef>
              <c:f>Feuil3!$D$3:$D$8</c:f>
              <c:numCache>
                <c:formatCode>General</c:formatCode>
                <c:ptCount val="5"/>
                <c:pt idx="0">
                  <c:v>85</c:v>
                </c:pt>
                <c:pt idx="1">
                  <c:v>75.400000000000006</c:v>
                </c:pt>
                <c:pt idx="2">
                  <c:v>76.5</c:v>
                </c:pt>
                <c:pt idx="3">
                  <c:v>68</c:v>
                </c:pt>
                <c:pt idx="4">
                  <c:v>66</c:v>
                </c:pt>
              </c:numCache>
            </c:numRef>
          </c:val>
        </c:ser>
        <c:ser>
          <c:idx val="3"/>
          <c:order val="3"/>
          <c:tx>
            <c:strRef>
              <c:f>Feuil3!$E$1:$E$2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Feuil3!$A$3:$A$8</c:f>
              <c:strCache>
                <c:ptCount val="5"/>
                <c:pt idx="0">
                  <c:v>ACV</c:v>
                </c:pt>
                <c:pt idx="1">
                  <c:v>DRSP</c:v>
                </c:pt>
                <c:pt idx="2">
                  <c:v>SSD</c:v>
                </c:pt>
                <c:pt idx="3">
                  <c:v>Hôpitaux</c:v>
                </c:pt>
                <c:pt idx="4">
                  <c:v>Centres de santé</c:v>
                </c:pt>
              </c:strCache>
            </c:strRef>
          </c:cat>
          <c:val>
            <c:numRef>
              <c:f>Feuil3!$E$3:$E$8</c:f>
              <c:numCache>
                <c:formatCode>General</c:formatCode>
                <c:ptCount val="5"/>
                <c:pt idx="0">
                  <c:v>86</c:v>
                </c:pt>
                <c:pt idx="1">
                  <c:v>75.3</c:v>
                </c:pt>
                <c:pt idx="2">
                  <c:v>77.2</c:v>
                </c:pt>
                <c:pt idx="3">
                  <c:v>70</c:v>
                </c:pt>
                <c:pt idx="4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2764800"/>
        <c:axId val="-1942767520"/>
      </c:barChart>
      <c:catAx>
        <c:axId val="-19427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42767520"/>
        <c:crosses val="autoZero"/>
        <c:auto val="1"/>
        <c:lblAlgn val="ctr"/>
        <c:lblOffset val="100"/>
        <c:noMultiLvlLbl val="0"/>
      </c:catAx>
      <c:valAx>
        <c:axId val="-19427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427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</xdr:row>
      <xdr:rowOff>180974</xdr:rowOff>
    </xdr:from>
    <xdr:to>
      <xdr:col>11</xdr:col>
      <xdr:colOff>409574</xdr:colOff>
      <xdr:row>21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584.868666550923" createdVersion="5" refreshedVersion="5" minRefreshableVersion="3" recordCount="14">
  <cacheSource type="worksheet">
    <worksheetSource ref="A1:D15" sheet="Feuil1"/>
  </cacheSource>
  <cacheFields count="4">
    <cacheField name="Groupe" numFmtId="0">
      <sharedItems count="7">
        <s v="Hôpitaux"/>
        <s v="Centres de santé"/>
        <s v="DRSP"/>
        <s v="SSD"/>
        <s v="ACV"/>
        <s v="PCA" u="1"/>
        <s v="PMA" u="1"/>
      </sharedItems>
    </cacheField>
    <cacheField name="Annee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  <cacheField name="Score" numFmtId="0">
      <sharedItems containsSemiMixedTypes="0" containsString="0" containsNumber="1" minValue="0.38" maxValue="86"/>
    </cacheField>
    <cacheField name="Score x100" numFmtId="0">
      <sharedItems containsSemiMixedTypes="0" containsString="0" containsNumber="1" minValue="38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0.43"/>
    <n v="43"/>
  </r>
  <r>
    <x v="0"/>
    <x v="1"/>
    <n v="0.62"/>
    <n v="62"/>
  </r>
  <r>
    <x v="0"/>
    <x v="2"/>
    <n v="0.68"/>
    <n v="68"/>
  </r>
  <r>
    <x v="0"/>
    <x v="3"/>
    <n v="0.7"/>
    <n v="70"/>
  </r>
  <r>
    <x v="1"/>
    <x v="0"/>
    <n v="0.38"/>
    <n v="38"/>
  </r>
  <r>
    <x v="1"/>
    <x v="1"/>
    <n v="0.62"/>
    <n v="62"/>
  </r>
  <r>
    <x v="1"/>
    <x v="2"/>
    <n v="0.66"/>
    <n v="66"/>
  </r>
  <r>
    <x v="1"/>
    <x v="3"/>
    <n v="0.74"/>
    <n v="74"/>
  </r>
  <r>
    <x v="2"/>
    <x v="2"/>
    <n v="75.400000000000006"/>
    <n v="75.400000000000006"/>
  </r>
  <r>
    <x v="2"/>
    <x v="3"/>
    <n v="75.3"/>
    <n v="75.3"/>
  </r>
  <r>
    <x v="3"/>
    <x v="2"/>
    <n v="76.5"/>
    <n v="76.5"/>
  </r>
  <r>
    <x v="3"/>
    <x v="3"/>
    <n v="77.2"/>
    <n v="77.2"/>
  </r>
  <r>
    <x v="4"/>
    <x v="2"/>
    <n v="85"/>
    <n v="85"/>
  </r>
  <r>
    <x v="4"/>
    <x v="3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2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F10" firstHeaderRow="1" firstDataRow="2" firstDataCol="1"/>
  <pivotFields count="4">
    <pivotField axis="axisRow" showAll="0">
      <items count="8">
        <item x="4"/>
        <item x="2"/>
        <item m="1" x="5"/>
        <item m="1" x="6"/>
        <item x="3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e de Score x10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2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5">
  <location ref="A1:F8" firstHeaderRow="1" firstDataRow="2" firstDataCol="1"/>
  <pivotFields count="4">
    <pivotField axis="axisRow" showAll="0">
      <items count="8">
        <item x="4"/>
        <item x="2"/>
        <item m="1" x="5"/>
        <item m="1" x="6"/>
        <item x="3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e de Score x100" fld="3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5" customWidth="1"/>
    <col min="4" max="5" width="6" customWidth="1"/>
    <col min="6" max="6" width="12.5703125" bestFit="1" customWidth="1"/>
  </cols>
  <sheetData>
    <row r="3" spans="1:6" x14ac:dyDescent="0.25">
      <c r="A3" s="2" t="s">
        <v>10</v>
      </c>
      <c r="B3" s="2" t="s">
        <v>9</v>
      </c>
    </row>
    <row r="4" spans="1:6" x14ac:dyDescent="0.25">
      <c r="A4" s="2" t="s">
        <v>7</v>
      </c>
      <c r="B4">
        <v>2018</v>
      </c>
      <c r="C4">
        <v>2019</v>
      </c>
      <c r="D4">
        <v>2020</v>
      </c>
      <c r="E4">
        <v>2021</v>
      </c>
      <c r="F4" t="s">
        <v>8</v>
      </c>
    </row>
    <row r="5" spans="1:6" x14ac:dyDescent="0.25">
      <c r="A5" s="3" t="s">
        <v>6</v>
      </c>
      <c r="B5" s="4"/>
      <c r="C5" s="4"/>
      <c r="D5" s="4">
        <v>85</v>
      </c>
      <c r="E5" s="4">
        <v>86</v>
      </c>
      <c r="F5" s="4">
        <v>171</v>
      </c>
    </row>
    <row r="6" spans="1:6" x14ac:dyDescent="0.25">
      <c r="A6" s="3" t="s">
        <v>4</v>
      </c>
      <c r="B6" s="4"/>
      <c r="C6" s="4"/>
      <c r="D6" s="4">
        <v>75.400000000000006</v>
      </c>
      <c r="E6" s="4">
        <v>75.3</v>
      </c>
      <c r="F6" s="4">
        <v>150.69999999999999</v>
      </c>
    </row>
    <row r="7" spans="1:6" x14ac:dyDescent="0.25">
      <c r="A7" s="3" t="s">
        <v>5</v>
      </c>
      <c r="B7" s="4"/>
      <c r="C7" s="4"/>
      <c r="D7" s="4">
        <v>76.5</v>
      </c>
      <c r="E7" s="4">
        <v>77.2</v>
      </c>
      <c r="F7" s="4">
        <v>153.69999999999999</v>
      </c>
    </row>
    <row r="8" spans="1:6" x14ac:dyDescent="0.25">
      <c r="A8" s="3" t="s">
        <v>11</v>
      </c>
      <c r="B8" s="4">
        <v>43</v>
      </c>
      <c r="C8" s="4">
        <v>62</v>
      </c>
      <c r="D8" s="4">
        <v>68</v>
      </c>
      <c r="E8" s="4">
        <v>70</v>
      </c>
      <c r="F8" s="4">
        <v>243</v>
      </c>
    </row>
    <row r="9" spans="1:6" x14ac:dyDescent="0.25">
      <c r="A9" s="3" t="s">
        <v>12</v>
      </c>
      <c r="B9" s="4">
        <v>38</v>
      </c>
      <c r="C9" s="4">
        <v>62</v>
      </c>
      <c r="D9" s="4">
        <v>66</v>
      </c>
      <c r="E9" s="4">
        <v>74</v>
      </c>
      <c r="F9" s="4">
        <v>240</v>
      </c>
    </row>
    <row r="10" spans="1:6" x14ac:dyDescent="0.25">
      <c r="A10" s="3" t="s">
        <v>8</v>
      </c>
      <c r="B10" s="4">
        <v>81</v>
      </c>
      <c r="C10" s="4">
        <v>124</v>
      </c>
      <c r="D10" s="4">
        <v>370.9</v>
      </c>
      <c r="E10" s="4">
        <v>382.5</v>
      </c>
      <c r="F10" s="4">
        <v>958.4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M17" sqref="M17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5" customWidth="1"/>
    <col min="4" max="5" width="6" customWidth="1"/>
    <col min="6" max="6" width="12.5703125" bestFit="1" customWidth="1"/>
  </cols>
  <sheetData>
    <row r="1" spans="1:6" x14ac:dyDescent="0.25">
      <c r="A1" s="2" t="s">
        <v>10</v>
      </c>
      <c r="B1" s="2" t="s">
        <v>9</v>
      </c>
    </row>
    <row r="2" spans="1:6" x14ac:dyDescent="0.25">
      <c r="A2" s="2" t="s">
        <v>7</v>
      </c>
      <c r="B2">
        <v>2018</v>
      </c>
      <c r="C2">
        <v>2019</v>
      </c>
      <c r="D2">
        <v>2020</v>
      </c>
      <c r="E2">
        <v>2021</v>
      </c>
      <c r="F2" t="s">
        <v>8</v>
      </c>
    </row>
    <row r="3" spans="1:6" x14ac:dyDescent="0.25">
      <c r="A3" s="3" t="s">
        <v>6</v>
      </c>
      <c r="B3" s="4"/>
      <c r="C3" s="4"/>
      <c r="D3" s="4">
        <v>85</v>
      </c>
      <c r="E3" s="4">
        <v>86</v>
      </c>
      <c r="F3" s="4">
        <v>171</v>
      </c>
    </row>
    <row r="4" spans="1:6" x14ac:dyDescent="0.25">
      <c r="A4" s="3" t="s">
        <v>4</v>
      </c>
      <c r="B4" s="4"/>
      <c r="C4" s="4"/>
      <c r="D4" s="4">
        <v>75.400000000000006</v>
      </c>
      <c r="E4" s="4">
        <v>75.3</v>
      </c>
      <c r="F4" s="4">
        <v>150.69999999999999</v>
      </c>
    </row>
    <row r="5" spans="1:6" x14ac:dyDescent="0.25">
      <c r="A5" s="3" t="s">
        <v>5</v>
      </c>
      <c r="B5" s="4"/>
      <c r="C5" s="4"/>
      <c r="D5" s="4">
        <v>76.5</v>
      </c>
      <c r="E5" s="4">
        <v>77.2</v>
      </c>
      <c r="F5" s="4">
        <v>153.69999999999999</v>
      </c>
    </row>
    <row r="6" spans="1:6" x14ac:dyDescent="0.25">
      <c r="A6" s="3" t="s">
        <v>11</v>
      </c>
      <c r="B6" s="4">
        <v>43</v>
      </c>
      <c r="C6" s="4">
        <v>62</v>
      </c>
      <c r="D6" s="4">
        <v>68</v>
      </c>
      <c r="E6" s="4">
        <v>70</v>
      </c>
      <c r="F6" s="4">
        <v>243</v>
      </c>
    </row>
    <row r="7" spans="1:6" x14ac:dyDescent="0.25">
      <c r="A7" s="3" t="s">
        <v>12</v>
      </c>
      <c r="B7" s="4">
        <v>38</v>
      </c>
      <c r="C7" s="4">
        <v>62</v>
      </c>
      <c r="D7" s="4">
        <v>66</v>
      </c>
      <c r="E7" s="4">
        <v>74</v>
      </c>
      <c r="F7" s="4">
        <v>240</v>
      </c>
    </row>
    <row r="8" spans="1:6" x14ac:dyDescent="0.25">
      <c r="A8" s="3" t="s">
        <v>8</v>
      </c>
      <c r="B8" s="4">
        <v>81</v>
      </c>
      <c r="C8" s="4">
        <v>124</v>
      </c>
      <c r="D8" s="4">
        <v>370.9</v>
      </c>
      <c r="E8" s="4">
        <v>382.5</v>
      </c>
      <c r="F8" s="4">
        <v>958.4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A1:D15"/>
    </sheetView>
  </sheetViews>
  <sheetFormatPr baseColWidth="10" defaultRowHeight="15" x14ac:dyDescent="0.25"/>
  <cols>
    <col min="1" max="1" width="15.855468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 t="s">
        <v>11</v>
      </c>
      <c r="B2" s="1">
        <v>2018</v>
      </c>
      <c r="C2" s="1">
        <v>0.43</v>
      </c>
      <c r="D2">
        <f>C2*100</f>
        <v>43</v>
      </c>
    </row>
    <row r="3" spans="1:4" x14ac:dyDescent="0.25">
      <c r="A3" t="s">
        <v>11</v>
      </c>
      <c r="B3" s="1">
        <v>2019</v>
      </c>
      <c r="C3" s="1">
        <v>0.62</v>
      </c>
      <c r="D3">
        <f t="shared" ref="D3:D11" si="0">C3*100</f>
        <v>62</v>
      </c>
    </row>
    <row r="4" spans="1:4" x14ac:dyDescent="0.25">
      <c r="A4" t="s">
        <v>11</v>
      </c>
      <c r="B4" s="1">
        <v>2020</v>
      </c>
      <c r="C4" s="1">
        <v>0.68</v>
      </c>
      <c r="D4">
        <f t="shared" si="0"/>
        <v>68</v>
      </c>
    </row>
    <row r="5" spans="1:4" x14ac:dyDescent="0.25">
      <c r="A5" t="s">
        <v>11</v>
      </c>
      <c r="B5" s="1">
        <v>2021</v>
      </c>
      <c r="C5" s="1">
        <v>0.7</v>
      </c>
      <c r="D5">
        <f t="shared" si="0"/>
        <v>70</v>
      </c>
    </row>
    <row r="6" spans="1:4" x14ac:dyDescent="0.25">
      <c r="A6" t="s">
        <v>12</v>
      </c>
      <c r="B6" s="1">
        <v>2018</v>
      </c>
      <c r="C6" s="1">
        <v>0.38</v>
      </c>
      <c r="D6">
        <f t="shared" si="0"/>
        <v>38</v>
      </c>
    </row>
    <row r="7" spans="1:4" x14ac:dyDescent="0.25">
      <c r="A7" t="s">
        <v>12</v>
      </c>
      <c r="B7" s="1">
        <v>2019</v>
      </c>
      <c r="C7" s="1">
        <v>0.62</v>
      </c>
      <c r="D7">
        <f t="shared" si="0"/>
        <v>62</v>
      </c>
    </row>
    <row r="8" spans="1:4" x14ac:dyDescent="0.25">
      <c r="A8" t="s">
        <v>12</v>
      </c>
      <c r="B8" s="1">
        <v>2020</v>
      </c>
      <c r="C8" s="1">
        <v>0.66</v>
      </c>
      <c r="D8">
        <f t="shared" si="0"/>
        <v>66</v>
      </c>
    </row>
    <row r="9" spans="1:4" x14ac:dyDescent="0.25">
      <c r="A9" t="s">
        <v>12</v>
      </c>
      <c r="B9" s="1">
        <v>2021</v>
      </c>
      <c r="C9" s="1">
        <v>0.74</v>
      </c>
      <c r="D9">
        <f t="shared" si="0"/>
        <v>74</v>
      </c>
    </row>
    <row r="10" spans="1:4" x14ac:dyDescent="0.25">
      <c r="A10" t="s">
        <v>4</v>
      </c>
      <c r="B10" s="1">
        <v>2020</v>
      </c>
      <c r="C10" s="1">
        <v>75.400000000000006</v>
      </c>
      <c r="D10">
        <f>C10*1</f>
        <v>75.400000000000006</v>
      </c>
    </row>
    <row r="11" spans="1:4" x14ac:dyDescent="0.25">
      <c r="A11" t="s">
        <v>4</v>
      </c>
      <c r="B11" s="1">
        <v>2021</v>
      </c>
      <c r="C11" s="1">
        <v>75.3</v>
      </c>
      <c r="D11">
        <f>C11*1</f>
        <v>75.3</v>
      </c>
    </row>
    <row r="12" spans="1:4" x14ac:dyDescent="0.25">
      <c r="A12" t="s">
        <v>5</v>
      </c>
      <c r="B12" s="1">
        <v>2020</v>
      </c>
      <c r="C12" s="1">
        <v>76.5</v>
      </c>
      <c r="D12">
        <f t="shared" ref="D12:D15" si="1">C12*1</f>
        <v>76.5</v>
      </c>
    </row>
    <row r="13" spans="1:4" x14ac:dyDescent="0.25">
      <c r="A13" t="s">
        <v>5</v>
      </c>
      <c r="B13" s="1">
        <v>2021</v>
      </c>
      <c r="C13" s="1">
        <v>77.2</v>
      </c>
      <c r="D13">
        <f t="shared" si="1"/>
        <v>77.2</v>
      </c>
    </row>
    <row r="14" spans="1:4" x14ac:dyDescent="0.25">
      <c r="A14" t="s">
        <v>6</v>
      </c>
      <c r="B14" s="1">
        <v>2020</v>
      </c>
      <c r="C14" s="1">
        <v>85</v>
      </c>
      <c r="D14">
        <f t="shared" si="1"/>
        <v>85</v>
      </c>
    </row>
    <row r="15" spans="1:4" x14ac:dyDescent="0.25">
      <c r="A15" t="s">
        <v>6</v>
      </c>
      <c r="B15" s="1">
        <v>2021</v>
      </c>
      <c r="C15" s="1">
        <v>86</v>
      </c>
      <c r="D15">
        <f t="shared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2022-01-23T19:24:10Z</dcterms:created>
  <dcterms:modified xsi:type="dcterms:W3CDTF">2022-01-23T20:47:48Z</dcterms:modified>
</cp:coreProperties>
</file>