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d\Desktop\Other_M112\"/>
    </mc:Choice>
  </mc:AlternateContent>
  <xr:revisionPtr revIDLastSave="0" documentId="13_ncr:1_{6BD1ECA9-8B5F-4F4C-9465-522F5211E2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des" sheetId="2" r:id="rId1"/>
    <sheet name="Calculations" sheetId="4" r:id="rId2"/>
    <sheet name="Sheet1" sheetId="5" r:id="rId3"/>
    <sheet name="Sheet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4" i="2" l="1"/>
  <c r="D413" i="2"/>
  <c r="D412" i="2"/>
  <c r="D411" i="2"/>
  <c r="D460" i="2"/>
  <c r="D459" i="2"/>
  <c r="D458" i="2"/>
  <c r="D457" i="2"/>
  <c r="I828" i="2"/>
  <c r="H828" i="2"/>
  <c r="G828" i="2"/>
  <c r="F828" i="2"/>
  <c r="E828" i="2"/>
  <c r="D828" i="2"/>
  <c r="I827" i="2"/>
  <c r="H827" i="2"/>
  <c r="G827" i="2"/>
  <c r="F827" i="2"/>
  <c r="E827" i="2"/>
  <c r="D827" i="2"/>
  <c r="I826" i="2"/>
  <c r="H826" i="2"/>
  <c r="G826" i="2"/>
  <c r="F826" i="2"/>
  <c r="E826" i="2"/>
  <c r="D826" i="2"/>
  <c r="I782" i="2"/>
  <c r="H782" i="2"/>
  <c r="G782" i="2"/>
  <c r="F782" i="2"/>
  <c r="E782" i="2"/>
  <c r="D782" i="2"/>
  <c r="I781" i="2"/>
  <c r="H781" i="2"/>
  <c r="G781" i="2"/>
  <c r="F781" i="2"/>
  <c r="E781" i="2"/>
  <c r="D781" i="2"/>
  <c r="I780" i="2"/>
  <c r="H780" i="2"/>
  <c r="G780" i="2"/>
  <c r="F780" i="2"/>
  <c r="E780" i="2"/>
  <c r="D780" i="2"/>
  <c r="I736" i="2"/>
  <c r="H736" i="2"/>
  <c r="G736" i="2"/>
  <c r="F736" i="2"/>
  <c r="E736" i="2"/>
  <c r="D736" i="2"/>
  <c r="I735" i="2"/>
  <c r="H735" i="2"/>
  <c r="G735" i="2"/>
  <c r="F735" i="2"/>
  <c r="E735" i="2"/>
  <c r="D735" i="2"/>
  <c r="I734" i="2"/>
  <c r="H734" i="2"/>
  <c r="G734" i="2"/>
  <c r="F734" i="2"/>
  <c r="E734" i="2"/>
  <c r="D734" i="2"/>
  <c r="I690" i="2"/>
  <c r="H690" i="2"/>
  <c r="G690" i="2"/>
  <c r="F690" i="2"/>
  <c r="E690" i="2"/>
  <c r="D690" i="2"/>
  <c r="I689" i="2"/>
  <c r="H689" i="2"/>
  <c r="G689" i="2"/>
  <c r="F689" i="2"/>
  <c r="E689" i="2"/>
  <c r="D689" i="2"/>
  <c r="I688" i="2"/>
  <c r="H688" i="2"/>
  <c r="G688" i="2"/>
  <c r="F688" i="2"/>
  <c r="E688" i="2"/>
  <c r="D688" i="2"/>
  <c r="I644" i="2"/>
  <c r="H644" i="2"/>
  <c r="G644" i="2"/>
  <c r="F644" i="2"/>
  <c r="E644" i="2"/>
  <c r="D644" i="2"/>
  <c r="I643" i="2"/>
  <c r="H643" i="2"/>
  <c r="G643" i="2"/>
  <c r="F643" i="2"/>
  <c r="E643" i="2"/>
  <c r="D643" i="2"/>
  <c r="I642" i="2"/>
  <c r="H642" i="2"/>
  <c r="G642" i="2"/>
  <c r="F642" i="2"/>
  <c r="E642" i="2"/>
  <c r="D642" i="2"/>
  <c r="I598" i="2"/>
  <c r="H598" i="2"/>
  <c r="G598" i="2"/>
  <c r="F598" i="2"/>
  <c r="E598" i="2"/>
  <c r="D598" i="2"/>
  <c r="I597" i="2"/>
  <c r="H597" i="2"/>
  <c r="G597" i="2"/>
  <c r="F597" i="2"/>
  <c r="E597" i="2"/>
  <c r="D597" i="2"/>
  <c r="I596" i="2"/>
  <c r="H596" i="2"/>
  <c r="G596" i="2"/>
  <c r="F596" i="2"/>
  <c r="E596" i="2"/>
  <c r="D596" i="2"/>
  <c r="I552" i="2"/>
  <c r="H552" i="2"/>
  <c r="G552" i="2"/>
  <c r="F552" i="2"/>
  <c r="E552" i="2"/>
  <c r="D552" i="2"/>
  <c r="I551" i="2"/>
  <c r="H551" i="2"/>
  <c r="G551" i="2"/>
  <c r="F551" i="2"/>
  <c r="E551" i="2"/>
  <c r="D551" i="2"/>
  <c r="I550" i="2"/>
  <c r="H550" i="2"/>
  <c r="G550" i="2"/>
  <c r="F550" i="2"/>
  <c r="E550" i="2"/>
  <c r="D550" i="2"/>
  <c r="I506" i="2"/>
  <c r="H506" i="2"/>
  <c r="G506" i="2"/>
  <c r="F506" i="2"/>
  <c r="E506" i="2"/>
  <c r="D506" i="2"/>
  <c r="I505" i="2"/>
  <c r="H505" i="2"/>
  <c r="G505" i="2"/>
  <c r="F505" i="2"/>
  <c r="E505" i="2"/>
  <c r="D505" i="2"/>
  <c r="I504" i="2"/>
  <c r="H504" i="2"/>
  <c r="G504" i="2"/>
  <c r="F504" i="2"/>
  <c r="E504" i="2"/>
  <c r="D504" i="2"/>
  <c r="I460" i="2"/>
  <c r="H460" i="2"/>
  <c r="G460" i="2"/>
  <c r="F460" i="2"/>
  <c r="E460" i="2"/>
  <c r="I459" i="2"/>
  <c r="H459" i="2"/>
  <c r="G459" i="2"/>
  <c r="F459" i="2"/>
  <c r="E459" i="2"/>
  <c r="I458" i="2"/>
  <c r="H458" i="2"/>
  <c r="G458" i="2"/>
  <c r="F458" i="2"/>
  <c r="E458" i="2"/>
  <c r="I414" i="2"/>
  <c r="H414" i="2"/>
  <c r="G414" i="2"/>
  <c r="F414" i="2"/>
  <c r="E414" i="2"/>
  <c r="I413" i="2"/>
  <c r="H413" i="2"/>
  <c r="G413" i="2"/>
  <c r="F413" i="2"/>
  <c r="E413" i="2"/>
  <c r="I412" i="2"/>
  <c r="H412" i="2"/>
  <c r="G412" i="2"/>
  <c r="F412" i="2"/>
  <c r="E412" i="2"/>
  <c r="I368" i="2"/>
  <c r="H368" i="2"/>
  <c r="G368" i="2"/>
  <c r="F368" i="2"/>
  <c r="E368" i="2"/>
  <c r="D368" i="2"/>
  <c r="I367" i="2"/>
  <c r="H367" i="2"/>
  <c r="G367" i="2"/>
  <c r="F367" i="2"/>
  <c r="E367" i="2"/>
  <c r="D367" i="2"/>
  <c r="I366" i="2"/>
  <c r="H366" i="2"/>
  <c r="G366" i="2"/>
  <c r="F366" i="2"/>
  <c r="E366" i="2"/>
  <c r="D366" i="2"/>
  <c r="I322" i="2"/>
  <c r="H322" i="2"/>
  <c r="G322" i="2"/>
  <c r="F322" i="2"/>
  <c r="E322" i="2"/>
  <c r="D322" i="2"/>
  <c r="I321" i="2"/>
  <c r="H321" i="2"/>
  <c r="G321" i="2"/>
  <c r="F321" i="2"/>
  <c r="E321" i="2"/>
  <c r="D321" i="2"/>
  <c r="I320" i="2"/>
  <c r="H320" i="2"/>
  <c r="G320" i="2"/>
  <c r="F320" i="2"/>
  <c r="E320" i="2"/>
  <c r="D320" i="2"/>
  <c r="I276" i="2"/>
  <c r="H276" i="2"/>
  <c r="G276" i="2"/>
  <c r="F276" i="2"/>
  <c r="E276" i="2"/>
  <c r="D276" i="2"/>
  <c r="I275" i="2"/>
  <c r="H275" i="2"/>
  <c r="G275" i="2"/>
  <c r="F275" i="2"/>
  <c r="E275" i="2"/>
  <c r="D275" i="2"/>
  <c r="I274" i="2"/>
  <c r="H274" i="2"/>
  <c r="G274" i="2"/>
  <c r="F274" i="2"/>
  <c r="E274" i="2"/>
  <c r="D274" i="2"/>
  <c r="I230" i="2"/>
  <c r="H230" i="2"/>
  <c r="G230" i="2"/>
  <c r="F230" i="2"/>
  <c r="E230" i="2"/>
  <c r="D230" i="2"/>
  <c r="I229" i="2"/>
  <c r="H229" i="2"/>
  <c r="G229" i="2"/>
  <c r="F229" i="2"/>
  <c r="E229" i="2"/>
  <c r="D229" i="2"/>
  <c r="I228" i="2"/>
  <c r="H228" i="2"/>
  <c r="G228" i="2"/>
  <c r="F228" i="2"/>
  <c r="E228" i="2"/>
  <c r="D228" i="2"/>
  <c r="I184" i="2"/>
  <c r="H184" i="2"/>
  <c r="G184" i="2"/>
  <c r="F184" i="2"/>
  <c r="E184" i="2"/>
  <c r="D184" i="2"/>
  <c r="I183" i="2"/>
  <c r="H183" i="2"/>
  <c r="G183" i="2"/>
  <c r="F183" i="2"/>
  <c r="E183" i="2"/>
  <c r="D183" i="2"/>
  <c r="I182" i="2"/>
  <c r="H182" i="2"/>
  <c r="G182" i="2"/>
  <c r="F182" i="2"/>
  <c r="E182" i="2"/>
  <c r="D182" i="2"/>
  <c r="I138" i="2"/>
  <c r="H138" i="2"/>
  <c r="G138" i="2"/>
  <c r="F138" i="2"/>
  <c r="E138" i="2"/>
  <c r="D138" i="2"/>
  <c r="I137" i="2"/>
  <c r="H137" i="2"/>
  <c r="G137" i="2"/>
  <c r="F137" i="2"/>
  <c r="E137" i="2"/>
  <c r="D137" i="2"/>
  <c r="I136" i="2"/>
  <c r="H136" i="2"/>
  <c r="G136" i="2"/>
  <c r="F136" i="2"/>
  <c r="E136" i="2"/>
  <c r="D136" i="2"/>
  <c r="I92" i="2"/>
  <c r="H92" i="2"/>
  <c r="G92" i="2"/>
  <c r="F92" i="2"/>
  <c r="E92" i="2"/>
  <c r="D92" i="2"/>
  <c r="I91" i="2"/>
  <c r="H91" i="2"/>
  <c r="G91" i="2"/>
  <c r="F91" i="2"/>
  <c r="E91" i="2"/>
  <c r="D91" i="2"/>
  <c r="I90" i="2"/>
  <c r="H90" i="2"/>
  <c r="G90" i="2"/>
  <c r="F90" i="2"/>
  <c r="E90" i="2"/>
  <c r="D90" i="2"/>
  <c r="I46" i="2"/>
  <c r="I45" i="2"/>
  <c r="I44" i="2"/>
  <c r="H46" i="2"/>
  <c r="H45" i="2"/>
  <c r="H44" i="2"/>
  <c r="A783" i="2" l="1"/>
  <c r="A737" i="2"/>
  <c r="A691" i="2"/>
  <c r="A645" i="2"/>
  <c r="A599" i="2"/>
  <c r="A553" i="2"/>
  <c r="A507" i="2"/>
  <c r="A461" i="2"/>
  <c r="A415" i="2"/>
  <c r="A369" i="2"/>
  <c r="A323" i="2"/>
  <c r="A277" i="2"/>
  <c r="A231" i="2"/>
  <c r="A185" i="2"/>
  <c r="A139" i="2"/>
  <c r="A93" i="2"/>
  <c r="A47" i="2"/>
  <c r="Q880" i="4" l="1"/>
  <c r="Q874" i="4"/>
  <c r="Q873" i="4"/>
  <c r="Q872" i="4"/>
  <c r="Q862" i="4"/>
  <c r="A786" i="2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Q899" i="4" l="1"/>
  <c r="C898" i="4"/>
  <c r="A896" i="4"/>
  <c r="F895" i="4"/>
  <c r="D891" i="4"/>
  <c r="E895" i="4"/>
  <c r="C890" i="4"/>
  <c r="G901" i="4"/>
  <c r="M901" i="4" s="1"/>
  <c r="A895" i="4"/>
  <c r="F901" i="4"/>
  <c r="G894" i="4"/>
  <c r="Q900" i="4"/>
  <c r="E900" i="4"/>
  <c r="E894" i="4"/>
  <c r="E892" i="4"/>
  <c r="D899" i="4"/>
  <c r="D894" i="4"/>
  <c r="F893" i="4"/>
  <c r="G863" i="4"/>
  <c r="B897" i="4"/>
  <c r="B889" i="4"/>
  <c r="Q898" i="4"/>
  <c r="E901" i="4"/>
  <c r="D900" i="4"/>
  <c r="C899" i="4"/>
  <c r="B898" i="4"/>
  <c r="A897" i="4"/>
  <c r="G895" i="4"/>
  <c r="F894" i="4"/>
  <c r="E893" i="4"/>
  <c r="D892" i="4"/>
  <c r="C891" i="4"/>
  <c r="B890" i="4"/>
  <c r="A889" i="4"/>
  <c r="Q897" i="4"/>
  <c r="D901" i="4"/>
  <c r="C900" i="4"/>
  <c r="B899" i="4"/>
  <c r="A898" i="4"/>
  <c r="G896" i="4"/>
  <c r="D893" i="4"/>
  <c r="C892" i="4"/>
  <c r="B891" i="4"/>
  <c r="A890" i="4"/>
  <c r="C872" i="4"/>
  <c r="C901" i="4"/>
  <c r="B900" i="4"/>
  <c r="A899" i="4"/>
  <c r="G897" i="4"/>
  <c r="F896" i="4"/>
  <c r="C893" i="4"/>
  <c r="B892" i="4"/>
  <c r="A891" i="4"/>
  <c r="G889" i="4"/>
  <c r="B872" i="4"/>
  <c r="B901" i="4"/>
  <c r="A900" i="4"/>
  <c r="G898" i="4"/>
  <c r="M898" i="4" s="1"/>
  <c r="F897" i="4"/>
  <c r="E896" i="4"/>
  <c r="D895" i="4"/>
  <c r="C894" i="4"/>
  <c r="B893" i="4"/>
  <c r="A892" i="4"/>
  <c r="G890" i="4"/>
  <c r="F889" i="4"/>
  <c r="A872" i="4"/>
  <c r="A901" i="4"/>
  <c r="G899" i="4"/>
  <c r="J899" i="4" s="1"/>
  <c r="F898" i="4"/>
  <c r="E897" i="4"/>
  <c r="D896" i="4"/>
  <c r="C895" i="4"/>
  <c r="B894" i="4"/>
  <c r="A893" i="4"/>
  <c r="G891" i="4"/>
  <c r="F890" i="4"/>
  <c r="E889" i="4"/>
  <c r="D868" i="4"/>
  <c r="N901" i="4"/>
  <c r="G900" i="4"/>
  <c r="F899" i="4"/>
  <c r="E898" i="4"/>
  <c r="D897" i="4"/>
  <c r="C896" i="4"/>
  <c r="B895" i="4"/>
  <c r="A894" i="4"/>
  <c r="G892" i="4"/>
  <c r="F891" i="4"/>
  <c r="E890" i="4"/>
  <c r="D889" i="4"/>
  <c r="E865" i="4"/>
  <c r="F900" i="4"/>
  <c r="E899" i="4"/>
  <c r="D898" i="4"/>
  <c r="C897" i="4"/>
  <c r="B896" i="4"/>
  <c r="G893" i="4"/>
  <c r="F892" i="4"/>
  <c r="E891" i="4"/>
  <c r="D890" i="4"/>
  <c r="C889" i="4"/>
  <c r="F864" i="4"/>
  <c r="G888" i="4"/>
  <c r="F888" i="4"/>
  <c r="E888" i="4"/>
  <c r="D888" i="4"/>
  <c r="C888" i="4"/>
  <c r="B888" i="4"/>
  <c r="A888" i="4"/>
  <c r="G887" i="4"/>
  <c r="F887" i="4"/>
  <c r="E887" i="4"/>
  <c r="D887" i="4"/>
  <c r="C887" i="4"/>
  <c r="B887" i="4"/>
  <c r="A887" i="4"/>
  <c r="G886" i="4"/>
  <c r="F886" i="4"/>
  <c r="E886" i="4"/>
  <c r="D886" i="4"/>
  <c r="C886" i="4"/>
  <c r="B886" i="4"/>
  <c r="A886" i="4"/>
  <c r="G885" i="4"/>
  <c r="F885" i="4"/>
  <c r="E885" i="4"/>
  <c r="D885" i="4"/>
  <c r="C885" i="4"/>
  <c r="B885" i="4"/>
  <c r="A885" i="4"/>
  <c r="G884" i="4"/>
  <c r="F884" i="4"/>
  <c r="E884" i="4"/>
  <c r="D884" i="4"/>
  <c r="C884" i="4"/>
  <c r="B884" i="4"/>
  <c r="A884" i="4"/>
  <c r="G883" i="4"/>
  <c r="F883" i="4"/>
  <c r="E883" i="4"/>
  <c r="D883" i="4"/>
  <c r="C883" i="4"/>
  <c r="B883" i="4"/>
  <c r="A883" i="4"/>
  <c r="F882" i="4"/>
  <c r="E882" i="4"/>
  <c r="D882" i="4"/>
  <c r="C882" i="4"/>
  <c r="G882" i="4"/>
  <c r="B882" i="4"/>
  <c r="A882" i="4"/>
  <c r="G881" i="4"/>
  <c r="B881" i="4"/>
  <c r="F881" i="4"/>
  <c r="E881" i="4"/>
  <c r="D881" i="4"/>
  <c r="C881" i="4"/>
  <c r="A881" i="4"/>
  <c r="G880" i="4"/>
  <c r="F880" i="4"/>
  <c r="E880" i="4"/>
  <c r="D880" i="4"/>
  <c r="C880" i="4"/>
  <c r="B880" i="4"/>
  <c r="A880" i="4"/>
  <c r="G879" i="4"/>
  <c r="F879" i="4"/>
  <c r="E879" i="4"/>
  <c r="D879" i="4"/>
  <c r="C879" i="4"/>
  <c r="B879" i="4"/>
  <c r="A879" i="4"/>
  <c r="G878" i="4"/>
  <c r="F878" i="4"/>
  <c r="E878" i="4"/>
  <c r="D878" i="4"/>
  <c r="C878" i="4"/>
  <c r="B878" i="4"/>
  <c r="A878" i="4"/>
  <c r="F877" i="4"/>
  <c r="G877" i="4"/>
  <c r="E877" i="4"/>
  <c r="D877" i="4"/>
  <c r="C877" i="4"/>
  <c r="B877" i="4"/>
  <c r="A877" i="4"/>
  <c r="G876" i="4"/>
  <c r="F876" i="4"/>
  <c r="E876" i="4"/>
  <c r="D876" i="4"/>
  <c r="C876" i="4"/>
  <c r="B876" i="4"/>
  <c r="A876" i="4"/>
  <c r="D875" i="4"/>
  <c r="E875" i="4"/>
  <c r="C875" i="4"/>
  <c r="B875" i="4"/>
  <c r="G875" i="4"/>
  <c r="F875" i="4"/>
  <c r="A875" i="4"/>
  <c r="G874" i="4"/>
  <c r="F874" i="4"/>
  <c r="E874" i="4"/>
  <c r="D874" i="4"/>
  <c r="C874" i="4"/>
  <c r="B874" i="4"/>
  <c r="A874" i="4"/>
  <c r="E873" i="4"/>
  <c r="G873" i="4"/>
  <c r="F873" i="4"/>
  <c r="D873" i="4"/>
  <c r="C873" i="4"/>
  <c r="B873" i="4"/>
  <c r="A873" i="4"/>
  <c r="G872" i="4"/>
  <c r="F872" i="4"/>
  <c r="E872" i="4"/>
  <c r="D872" i="4"/>
  <c r="B871" i="4"/>
  <c r="A871" i="4"/>
  <c r="G871" i="4"/>
  <c r="C871" i="4"/>
  <c r="F871" i="4"/>
  <c r="E871" i="4"/>
  <c r="D871" i="4"/>
  <c r="B870" i="4"/>
  <c r="A870" i="4"/>
  <c r="C870" i="4"/>
  <c r="G870" i="4"/>
  <c r="F870" i="4"/>
  <c r="E870" i="4"/>
  <c r="D870" i="4"/>
  <c r="C869" i="4"/>
  <c r="B869" i="4"/>
  <c r="A869" i="4"/>
  <c r="G869" i="4"/>
  <c r="F869" i="4"/>
  <c r="E869" i="4"/>
  <c r="D869" i="4"/>
  <c r="C868" i="4"/>
  <c r="B868" i="4"/>
  <c r="A868" i="4"/>
  <c r="G868" i="4"/>
  <c r="F868" i="4"/>
  <c r="E868" i="4"/>
  <c r="D867" i="4"/>
  <c r="C867" i="4"/>
  <c r="B867" i="4"/>
  <c r="A867" i="4"/>
  <c r="G867" i="4"/>
  <c r="F867" i="4"/>
  <c r="E867" i="4"/>
  <c r="C866" i="4"/>
  <c r="D866" i="4"/>
  <c r="B866" i="4"/>
  <c r="A866" i="4"/>
  <c r="G866" i="4"/>
  <c r="F866" i="4"/>
  <c r="E866" i="4"/>
  <c r="D865" i="4"/>
  <c r="C865" i="4"/>
  <c r="B865" i="4"/>
  <c r="A865" i="4"/>
  <c r="G865" i="4"/>
  <c r="F865" i="4"/>
  <c r="E864" i="4"/>
  <c r="D864" i="4"/>
  <c r="C864" i="4"/>
  <c r="B864" i="4"/>
  <c r="A864" i="4"/>
  <c r="G864" i="4"/>
  <c r="F863" i="4"/>
  <c r="E863" i="4"/>
  <c r="D863" i="4"/>
  <c r="C863" i="4"/>
  <c r="B863" i="4"/>
  <c r="A863" i="4"/>
  <c r="F862" i="4"/>
  <c r="E862" i="4"/>
  <c r="D862" i="4"/>
  <c r="C862" i="4"/>
  <c r="B862" i="4"/>
  <c r="G862" i="4"/>
  <c r="A862" i="4"/>
  <c r="Q901" i="4"/>
  <c r="Q893" i="4"/>
  <c r="Q885" i="4"/>
  <c r="Q877" i="4"/>
  <c r="Q869" i="4"/>
  <c r="Q892" i="4"/>
  <c r="Q884" i="4"/>
  <c r="Q876" i="4"/>
  <c r="Q868" i="4"/>
  <c r="Q891" i="4"/>
  <c r="Q883" i="4"/>
  <c r="Q875" i="4"/>
  <c r="Q867" i="4"/>
  <c r="Q890" i="4"/>
  <c r="Q882" i="4"/>
  <c r="Q866" i="4"/>
  <c r="Q889" i="4"/>
  <c r="Q881" i="4"/>
  <c r="Q865" i="4"/>
  <c r="Q896" i="4"/>
  <c r="Q888" i="4"/>
  <c r="Q864" i="4"/>
  <c r="Q895" i="4"/>
  <c r="Q887" i="4"/>
  <c r="Q879" i="4"/>
  <c r="Q871" i="4"/>
  <c r="Q863" i="4"/>
  <c r="Q894" i="4"/>
  <c r="Q886" i="4"/>
  <c r="Q878" i="4"/>
  <c r="Q870" i="4"/>
  <c r="A6" i="4"/>
  <c r="O898" i="4" l="1"/>
  <c r="I898" i="4"/>
  <c r="J901" i="4"/>
  <c r="L901" i="4"/>
  <c r="O901" i="4"/>
  <c r="O899" i="4"/>
  <c r="I901" i="4"/>
  <c r="K901" i="4"/>
  <c r="I899" i="4"/>
  <c r="M899" i="4"/>
  <c r="L899" i="4"/>
  <c r="N898" i="4"/>
  <c r="K898" i="4"/>
  <c r="K899" i="4"/>
  <c r="N899" i="4"/>
  <c r="J898" i="4"/>
  <c r="I900" i="4"/>
  <c r="N900" i="4"/>
  <c r="L900" i="4"/>
  <c r="J900" i="4"/>
  <c r="O900" i="4"/>
  <c r="M900" i="4"/>
  <c r="K900" i="4"/>
  <c r="L898" i="4"/>
  <c r="L897" i="4"/>
  <c r="J897" i="4"/>
  <c r="O897" i="4"/>
  <c r="M897" i="4"/>
  <c r="K897" i="4"/>
  <c r="I897" i="4"/>
  <c r="N897" i="4"/>
  <c r="Q811" i="4" l="1"/>
  <c r="G811" i="4"/>
  <c r="A811" i="4"/>
  <c r="F811" i="4"/>
  <c r="B811" i="4"/>
  <c r="E811" i="4"/>
  <c r="C811" i="4"/>
  <c r="D811" i="4"/>
  <c r="A581" i="4"/>
  <c r="Q556" i="4"/>
  <c r="Q762" i="4"/>
  <c r="Q763" i="4"/>
  <c r="Q765" i="4"/>
  <c r="Q766" i="4"/>
  <c r="Q767" i="4"/>
  <c r="Q768" i="4"/>
  <c r="Q769" i="4"/>
  <c r="Q770" i="4"/>
  <c r="Q771" i="4"/>
  <c r="Q773" i="4"/>
  <c r="Q774" i="4"/>
  <c r="Q775" i="4"/>
  <c r="Q776" i="4"/>
  <c r="Q777" i="4"/>
  <c r="Q778" i="4"/>
  <c r="Q779" i="4"/>
  <c r="A782" i="4"/>
  <c r="C783" i="4"/>
  <c r="A790" i="4"/>
  <c r="D791" i="4"/>
  <c r="Q761" i="4"/>
  <c r="Q711" i="4"/>
  <c r="Q718" i="4"/>
  <c r="Q719" i="4"/>
  <c r="Q720" i="4"/>
  <c r="Q734" i="4"/>
  <c r="Q735" i="4"/>
  <c r="E660" i="4"/>
  <c r="Q661" i="4"/>
  <c r="C664" i="4"/>
  <c r="Q665" i="4"/>
  <c r="B666" i="4"/>
  <c r="B667" i="4"/>
  <c r="D668" i="4"/>
  <c r="D677" i="4"/>
  <c r="C678" i="4"/>
  <c r="C659" i="4"/>
  <c r="C621" i="4"/>
  <c r="D630" i="4"/>
  <c r="F631" i="4"/>
  <c r="A634" i="4"/>
  <c r="A635" i="4"/>
  <c r="A638" i="4"/>
  <c r="C639" i="4"/>
  <c r="E509" i="4"/>
  <c r="C511" i="4"/>
  <c r="Q522" i="4"/>
  <c r="Q532" i="4"/>
  <c r="Q460" i="4"/>
  <c r="Q489" i="4"/>
  <c r="Q409" i="4"/>
  <c r="B417" i="4"/>
  <c r="Q419" i="4"/>
  <c r="C420" i="4"/>
  <c r="A423" i="4"/>
  <c r="C428" i="4"/>
  <c r="Q433" i="4"/>
  <c r="A436" i="4"/>
  <c r="Q361" i="4"/>
  <c r="D364" i="4"/>
  <c r="Q369" i="4"/>
  <c r="Q370" i="4"/>
  <c r="D371" i="4"/>
  <c r="Q284" i="4"/>
  <c r="B232" i="4"/>
  <c r="B240" i="4"/>
  <c r="Q241" i="4"/>
  <c r="B159" i="4"/>
  <c r="A160" i="4"/>
  <c r="A161" i="4"/>
  <c r="A163" i="4"/>
  <c r="E164" i="4"/>
  <c r="B166" i="4"/>
  <c r="A169" i="4"/>
  <c r="F170" i="4"/>
  <c r="A171" i="4"/>
  <c r="A172" i="4"/>
  <c r="D173" i="4"/>
  <c r="C175" i="4"/>
  <c r="C176" i="4"/>
  <c r="E177" i="4"/>
  <c r="A178" i="4"/>
  <c r="B179" i="4"/>
  <c r="E180" i="4"/>
  <c r="Q113" i="4"/>
  <c r="Q114" i="4"/>
  <c r="Q121" i="4"/>
  <c r="Q123" i="4"/>
  <c r="Q129" i="4"/>
  <c r="Q130" i="4"/>
  <c r="Q137" i="4"/>
  <c r="Q138" i="4"/>
  <c r="Q63" i="4"/>
  <c r="B106" i="4"/>
  <c r="C156" i="4"/>
  <c r="A185" i="4"/>
  <c r="E189" i="4"/>
  <c r="F190" i="4"/>
  <c r="C193" i="4"/>
  <c r="Q206" i="4"/>
  <c r="E243" i="4"/>
  <c r="B244" i="4"/>
  <c r="B256" i="4"/>
  <c r="F306" i="4"/>
  <c r="D356" i="4"/>
  <c r="Q456" i="4"/>
  <c r="E43" i="4"/>
  <c r="D43" i="4"/>
  <c r="C70" i="4"/>
  <c r="A510" i="2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142" i="2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88" i="2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34" i="2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80" i="2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6" i="2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72" i="2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8" i="2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64" i="2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F159" i="4"/>
  <c r="A167" i="4"/>
  <c r="B167" i="4"/>
  <c r="C167" i="4"/>
  <c r="D167" i="4"/>
  <c r="E167" i="4"/>
  <c r="F167" i="4"/>
  <c r="F171" i="4"/>
  <c r="E209" i="4"/>
  <c r="F260" i="4"/>
  <c r="C311" i="4"/>
  <c r="E311" i="4"/>
  <c r="D335" i="4"/>
  <c r="A336" i="4"/>
  <c r="A339" i="4"/>
  <c r="B339" i="4"/>
  <c r="C339" i="4"/>
  <c r="D339" i="4"/>
  <c r="E339" i="4"/>
  <c r="F339" i="4"/>
  <c r="B340" i="4"/>
  <c r="F363" i="4"/>
  <c r="B407" i="4"/>
  <c r="E422" i="4"/>
  <c r="F422" i="4"/>
  <c r="B423" i="4"/>
  <c r="C423" i="4"/>
  <c r="C431" i="4"/>
  <c r="D431" i="4"/>
  <c r="E431" i="4"/>
  <c r="F431" i="4"/>
  <c r="B462" i="4"/>
  <c r="A463" i="4"/>
  <c r="B471" i="4"/>
  <c r="D487" i="4"/>
  <c r="A508" i="4"/>
  <c r="B508" i="4"/>
  <c r="E508" i="4"/>
  <c r="F508" i="4"/>
  <c r="D513" i="4"/>
  <c r="A516" i="4"/>
  <c r="B516" i="4"/>
  <c r="C516" i="4"/>
  <c r="D516" i="4"/>
  <c r="E521" i="4"/>
  <c r="C527" i="4"/>
  <c r="C529" i="4"/>
  <c r="A533" i="4"/>
  <c r="B533" i="4"/>
  <c r="C533" i="4"/>
  <c r="D533" i="4"/>
  <c r="E533" i="4"/>
  <c r="B535" i="4"/>
  <c r="B537" i="4"/>
  <c r="C557" i="4"/>
  <c r="D557" i="4"/>
  <c r="A559" i="4"/>
  <c r="A560" i="4"/>
  <c r="B560" i="4"/>
  <c r="C560" i="4"/>
  <c r="D560" i="4"/>
  <c r="E560" i="4"/>
  <c r="F560" i="4"/>
  <c r="A561" i="4"/>
  <c r="B561" i="4"/>
  <c r="B562" i="4"/>
  <c r="C562" i="4"/>
  <c r="D562" i="4"/>
  <c r="A565" i="4"/>
  <c r="A568" i="4"/>
  <c r="B568" i="4"/>
  <c r="C568" i="4"/>
  <c r="D568" i="4"/>
  <c r="E568" i="4"/>
  <c r="F568" i="4"/>
  <c r="B569" i="4"/>
  <c r="D569" i="4"/>
  <c r="E569" i="4"/>
  <c r="F569" i="4"/>
  <c r="A573" i="4"/>
  <c r="B573" i="4"/>
  <c r="C575" i="4"/>
  <c r="A576" i="4"/>
  <c r="E576" i="4"/>
  <c r="F576" i="4"/>
  <c r="A577" i="4"/>
  <c r="B577" i="4"/>
  <c r="C577" i="4"/>
  <c r="D577" i="4"/>
  <c r="E577" i="4"/>
  <c r="F577" i="4"/>
  <c r="E583" i="4"/>
  <c r="A584" i="4"/>
  <c r="A585" i="4"/>
  <c r="B585" i="4"/>
  <c r="C585" i="4"/>
  <c r="D585" i="4"/>
  <c r="E585" i="4"/>
  <c r="F585" i="4"/>
  <c r="A586" i="4"/>
  <c r="D589" i="4"/>
  <c r="E589" i="4"/>
  <c r="A592" i="4"/>
  <c r="G592" i="4" s="1"/>
  <c r="O592" i="4" s="1"/>
  <c r="A594" i="4"/>
  <c r="G594" i="4" s="1"/>
  <c r="C610" i="4"/>
  <c r="E611" i="4"/>
  <c r="F611" i="4"/>
  <c r="F613" i="4"/>
  <c r="D614" i="4"/>
  <c r="E614" i="4"/>
  <c r="C618" i="4"/>
  <c r="D618" i="4"/>
  <c r="E618" i="4"/>
  <c r="F618" i="4"/>
  <c r="F623" i="4"/>
  <c r="D625" i="4"/>
  <c r="A626" i="4"/>
  <c r="B626" i="4"/>
  <c r="C626" i="4"/>
  <c r="D626" i="4"/>
  <c r="B630" i="4"/>
  <c r="C630" i="4"/>
  <c r="C633" i="4"/>
  <c r="C634" i="4"/>
  <c r="D634" i="4"/>
  <c r="E634" i="4"/>
  <c r="D635" i="4"/>
  <c r="E635" i="4"/>
  <c r="F635" i="4"/>
  <c r="D660" i="4"/>
  <c r="A663" i="4"/>
  <c r="B663" i="4"/>
  <c r="C663" i="4"/>
  <c r="D663" i="4"/>
  <c r="E663" i="4"/>
  <c r="F663" i="4"/>
  <c r="A664" i="4"/>
  <c r="B664" i="4"/>
  <c r="E664" i="4"/>
  <c r="F664" i="4"/>
  <c r="A667" i="4"/>
  <c r="C668" i="4"/>
  <c r="A671" i="4"/>
  <c r="B671" i="4"/>
  <c r="C671" i="4"/>
  <c r="D671" i="4"/>
  <c r="E671" i="4"/>
  <c r="F671" i="4"/>
  <c r="A672" i="4"/>
  <c r="B672" i="4"/>
  <c r="E672" i="4"/>
  <c r="F672" i="4"/>
  <c r="B676" i="4"/>
  <c r="A679" i="4"/>
  <c r="B679" i="4"/>
  <c r="C679" i="4"/>
  <c r="D679" i="4"/>
  <c r="E679" i="4"/>
  <c r="F679" i="4"/>
  <c r="A680" i="4"/>
  <c r="B680" i="4"/>
  <c r="C680" i="4"/>
  <c r="D680" i="4"/>
  <c r="E680" i="4"/>
  <c r="F680" i="4"/>
  <c r="F684" i="4"/>
  <c r="B687" i="4"/>
  <c r="A688" i="4"/>
  <c r="C688" i="4"/>
  <c r="D688" i="4"/>
  <c r="A691" i="4"/>
  <c r="B764" i="4"/>
  <c r="A765" i="4"/>
  <c r="B765" i="4"/>
  <c r="C765" i="4"/>
  <c r="D765" i="4"/>
  <c r="E765" i="4"/>
  <c r="F765" i="4"/>
  <c r="A766" i="4"/>
  <c r="D766" i="4"/>
  <c r="E766" i="4"/>
  <c r="F766" i="4"/>
  <c r="A770" i="4"/>
  <c r="C771" i="4"/>
  <c r="B772" i="4"/>
  <c r="A773" i="4"/>
  <c r="B773" i="4"/>
  <c r="C773" i="4"/>
  <c r="D773" i="4"/>
  <c r="E773" i="4"/>
  <c r="F773" i="4"/>
  <c r="E774" i="4"/>
  <c r="F774" i="4"/>
  <c r="A778" i="4"/>
  <c r="B778" i="4"/>
  <c r="F780" i="4"/>
  <c r="C782" i="4"/>
  <c r="F782" i="4"/>
  <c r="B787" i="4"/>
  <c r="A789" i="4"/>
  <c r="D789" i="4"/>
  <c r="E789" i="4"/>
  <c r="F789" i="4"/>
  <c r="B791" i="4"/>
  <c r="C791" i="4"/>
  <c r="B659" i="4"/>
  <c r="D691" i="4"/>
  <c r="F691" i="4"/>
  <c r="B559" i="4"/>
  <c r="C559" i="4"/>
  <c r="D559" i="4"/>
  <c r="E559" i="4"/>
  <c r="F559" i="4"/>
  <c r="C439" i="4"/>
  <c r="D439" i="4"/>
  <c r="A138" i="6"/>
  <c r="A47" i="6"/>
  <c r="A8" i="6"/>
  <c r="A105" i="6"/>
  <c r="A476" i="6"/>
  <c r="A470" i="6"/>
  <c r="A414" i="6"/>
  <c r="A430" i="6"/>
  <c r="A165" i="6"/>
  <c r="A44" i="6"/>
  <c r="A390" i="6"/>
  <c r="A426" i="6"/>
  <c r="A389" i="6"/>
  <c r="A271" i="6"/>
  <c r="A119" i="6"/>
  <c r="A270" i="6"/>
  <c r="A19" i="6"/>
  <c r="A84" i="6"/>
  <c r="A217" i="6"/>
  <c r="A242" i="6"/>
  <c r="A447" i="6"/>
  <c r="A469" i="6"/>
  <c r="A118" i="6"/>
  <c r="A435" i="6"/>
  <c r="A61" i="6"/>
  <c r="A461" i="6"/>
  <c r="A216" i="6"/>
  <c r="A33" i="6"/>
  <c r="A293" i="6"/>
  <c r="A259" i="6"/>
  <c r="A345" i="6"/>
  <c r="A140" i="6"/>
  <c r="A383" i="6"/>
  <c r="A23" i="6"/>
  <c r="A174" i="6"/>
  <c r="A206" i="6"/>
  <c r="A395" i="6"/>
  <c r="A412" i="6"/>
  <c r="A351" i="6"/>
  <c r="A191" i="6"/>
  <c r="A133" i="6"/>
  <c r="A292" i="6"/>
  <c r="A332" i="6"/>
  <c r="A241" i="6"/>
  <c r="A229" i="6"/>
  <c r="A464" i="6"/>
  <c r="A158" i="6"/>
  <c r="A198" i="6"/>
  <c r="A173" i="6"/>
  <c r="A258" i="6"/>
  <c r="A54" i="6"/>
  <c r="A248" i="6"/>
  <c r="A368" i="6"/>
  <c r="A147" i="6"/>
  <c r="A30" i="6"/>
  <c r="A439" i="6"/>
  <c r="A353" i="6"/>
  <c r="A205" i="6"/>
  <c r="A52" i="6"/>
  <c r="A94" i="6"/>
  <c r="A452" i="6"/>
  <c r="A43" i="6"/>
  <c r="A157" i="6"/>
  <c r="A388" i="6"/>
  <c r="A411" i="6"/>
  <c r="A299" i="6"/>
  <c r="A423" i="6"/>
  <c r="A344" i="6"/>
  <c r="A291" i="6"/>
  <c r="A51" i="6"/>
  <c r="A443" i="6"/>
  <c r="A233" i="6"/>
  <c r="A421" i="6"/>
  <c r="A343" i="6"/>
  <c r="A382" i="6"/>
  <c r="A312" i="6"/>
  <c r="A381" i="6"/>
  <c r="A74" i="6"/>
  <c r="A448" i="6"/>
  <c r="A329" i="6"/>
  <c r="A254" i="6"/>
  <c r="A153" i="6"/>
  <c r="A491" i="6"/>
  <c r="A13" i="6"/>
  <c r="A98" i="6"/>
  <c r="A29" i="6"/>
  <c r="A16" i="6"/>
  <c r="A114" i="6"/>
  <c r="A253" i="6"/>
  <c r="A434" i="6"/>
  <c r="A342" i="6"/>
  <c r="A449" i="6"/>
  <c r="A380" i="6"/>
  <c r="A181" i="6"/>
  <c r="A190" i="6"/>
  <c r="A132" i="6"/>
  <c r="A290" i="6"/>
  <c r="A425" i="6"/>
  <c r="A257" i="6"/>
  <c r="A410" i="6"/>
  <c r="A394" i="6"/>
  <c r="A113" i="6"/>
  <c r="A315" i="6"/>
  <c r="A236" i="6"/>
  <c r="A441" i="6"/>
  <c r="A69" i="6"/>
  <c r="A478" i="6"/>
  <c r="A341" i="6"/>
  <c r="A361" i="6"/>
  <c r="A311" i="6"/>
  <c r="A485" i="6"/>
  <c r="A349" i="6"/>
  <c r="A335" i="6"/>
  <c r="A420" i="6"/>
  <c r="A164" i="6"/>
  <c r="A424" i="6"/>
  <c r="A197" i="6"/>
  <c r="A409" i="6"/>
  <c r="A224" i="6"/>
  <c r="A223" i="6"/>
  <c r="A125" i="6"/>
  <c r="A484" i="6"/>
  <c r="A348" i="6"/>
  <c r="A387" i="6"/>
  <c r="A487" i="6"/>
  <c r="A6" i="6"/>
  <c r="A331" i="6"/>
  <c r="A139" i="6"/>
  <c r="A477" i="6"/>
  <c r="A68" i="6"/>
  <c r="A372" i="6"/>
  <c r="A163" i="6"/>
  <c r="A396" i="6"/>
  <c r="A73" i="6"/>
  <c r="A328" i="6"/>
  <c r="A65" i="6"/>
  <c r="A57" i="6"/>
  <c r="A124" i="6"/>
  <c r="A393" i="6"/>
  <c r="A76" i="6"/>
  <c r="A204" i="6"/>
  <c r="A39" i="6"/>
  <c r="A355" i="6"/>
  <c r="A131" i="6"/>
  <c r="A91" i="6"/>
  <c r="A340" i="6"/>
  <c r="A347" i="6"/>
  <c r="A247" i="6"/>
  <c r="A269" i="6"/>
  <c r="A7" i="6"/>
  <c r="A392" i="6"/>
  <c r="A246" i="6"/>
  <c r="A245" i="6"/>
  <c r="A440" i="6"/>
  <c r="A104" i="6"/>
  <c r="A360" i="6"/>
  <c r="A180" i="6"/>
  <c r="A232" i="6"/>
  <c r="A325" i="6"/>
  <c r="A263" i="6"/>
  <c r="A268" i="6"/>
  <c r="A112" i="6"/>
  <c r="A2" i="6"/>
  <c r="A117" i="6"/>
  <c r="A189" i="6"/>
  <c r="A289" i="6"/>
  <c r="A46" i="6"/>
  <c r="A196" i="6"/>
  <c r="A24" i="6"/>
  <c r="A103" i="6"/>
  <c r="A111" i="6"/>
  <c r="A215" i="6"/>
  <c r="A156" i="6"/>
  <c r="A376" i="6"/>
  <c r="A38" i="6"/>
  <c r="A402" i="6"/>
  <c r="A162" i="6"/>
  <c r="A179" i="6"/>
  <c r="A90" i="6"/>
  <c r="A244" i="6"/>
  <c r="A231" i="6"/>
  <c r="A130" i="6"/>
  <c r="A240" i="6"/>
  <c r="A64" i="6"/>
  <c r="A161" i="6"/>
  <c r="A468" i="6"/>
  <c r="A53" i="6"/>
  <c r="A262" i="6"/>
  <c r="A67" i="6"/>
  <c r="A102" i="6"/>
  <c r="A401" i="6"/>
  <c r="A42" i="6"/>
  <c r="A116" i="6"/>
  <c r="A467" i="6"/>
  <c r="A298" i="6"/>
  <c r="A195" i="6"/>
  <c r="A66" i="6"/>
  <c r="A146" i="6"/>
  <c r="A27" i="6"/>
  <c r="A172" i="6"/>
  <c r="A252" i="6"/>
  <c r="A280" i="6"/>
  <c r="A18" i="6"/>
  <c r="A371" i="6"/>
  <c r="A297" i="6"/>
  <c r="A460" i="6"/>
  <c r="A101" i="6"/>
  <c r="A137" i="6"/>
  <c r="A12" i="6"/>
  <c r="A296" i="6"/>
  <c r="A50" i="6"/>
  <c r="A80" i="6"/>
  <c r="A475" i="6"/>
  <c r="A171" i="6"/>
  <c r="A145" i="6"/>
  <c r="A72" i="6"/>
  <c r="A458" i="6"/>
  <c r="A129" i="6"/>
  <c r="A144" i="6"/>
  <c r="A100" i="6"/>
  <c r="A128" i="6"/>
  <c r="A422" i="6"/>
  <c r="A295" i="6"/>
  <c r="A324" i="6"/>
  <c r="A339" i="6"/>
  <c r="A400" i="6"/>
  <c r="A419" i="6"/>
  <c r="A14" i="6"/>
  <c r="A22" i="6"/>
  <c r="A60" i="6"/>
  <c r="A32" i="6"/>
  <c r="A123" i="6"/>
  <c r="A330" i="6"/>
  <c r="A418" i="6"/>
  <c r="A136" i="6"/>
  <c r="A314" i="6"/>
  <c r="A288" i="6"/>
  <c r="A5" i="6"/>
  <c r="A97" i="6"/>
  <c r="A490" i="6"/>
  <c r="A170" i="6"/>
  <c r="A489" i="6"/>
  <c r="A379" i="6"/>
  <c r="A294" i="6"/>
  <c r="A169" i="6"/>
  <c r="A466" i="6"/>
  <c r="A21" i="6"/>
  <c r="A89" i="6"/>
  <c r="A408" i="6"/>
  <c r="A203" i="6"/>
  <c r="A88" i="6"/>
  <c r="A202" i="6"/>
  <c r="A493" i="6"/>
  <c r="A194" i="6"/>
  <c r="A214" i="6"/>
  <c r="A168" i="6"/>
  <c r="A433" i="6"/>
  <c r="A472" i="6"/>
  <c r="A239" i="6"/>
  <c r="A267" i="6"/>
  <c r="A178" i="6"/>
  <c r="A320" i="6"/>
  <c r="A96" i="6"/>
  <c r="A474" i="6"/>
  <c r="A473" i="6"/>
  <c r="A213" i="6"/>
  <c r="A313" i="6"/>
  <c r="A307" i="6"/>
  <c r="A455" i="6"/>
  <c r="A471" i="6"/>
  <c r="A212" i="6"/>
  <c r="A275" i="6"/>
  <c r="A251" i="6"/>
  <c r="A413" i="6"/>
  <c r="A488" i="6"/>
  <c r="A492" i="6"/>
  <c r="A432" i="6"/>
  <c r="A115" i="6"/>
  <c r="A110" i="6"/>
  <c r="A59" i="6"/>
  <c r="A282" i="6"/>
  <c r="A429" i="6"/>
  <c r="A143" i="6"/>
  <c r="A438" i="6"/>
  <c r="A279" i="6"/>
  <c r="A58" i="6"/>
  <c r="A399" i="6"/>
  <c r="A407" i="6"/>
  <c r="A454" i="6"/>
  <c r="A79" i="6"/>
  <c r="A266" i="6"/>
  <c r="A306" i="6"/>
  <c r="A305" i="6"/>
  <c r="A222" i="6"/>
  <c r="A310" i="6"/>
  <c r="A327" i="6"/>
  <c r="A404" i="6"/>
  <c r="A49" i="6"/>
  <c r="A177" i="6"/>
  <c r="A109" i="6"/>
  <c r="A228" i="6"/>
  <c r="A375" i="6"/>
  <c r="A28" i="6"/>
  <c r="A479" i="6"/>
  <c r="A211" i="6"/>
  <c r="A482" i="6"/>
  <c r="A309" i="6"/>
  <c r="A303" i="6"/>
  <c r="A122" i="6"/>
  <c r="A160" i="6"/>
  <c r="A87" i="6"/>
  <c r="A463" i="6"/>
  <c r="A17" i="6"/>
  <c r="A56" i="6"/>
  <c r="A210" i="6"/>
  <c r="A121" i="6"/>
  <c r="A453" i="6"/>
  <c r="A346" i="6"/>
  <c r="A256" i="6"/>
  <c r="A261" i="6"/>
  <c r="A149" i="6"/>
  <c r="A319" i="6"/>
  <c r="A374" i="6"/>
  <c r="A255" i="6"/>
  <c r="A456" i="6"/>
  <c r="A250" i="6"/>
  <c r="A323" i="6"/>
  <c r="A359" i="6"/>
  <c r="A235" i="6"/>
  <c r="A31" i="6"/>
  <c r="A406" i="6"/>
  <c r="A26" i="6"/>
  <c r="A185" i="6"/>
  <c r="A86" i="6"/>
  <c r="A55" i="6"/>
  <c r="A188" i="6"/>
  <c r="A398" i="6"/>
  <c r="A260" i="6"/>
  <c r="A41" i="6"/>
  <c r="A37" i="6"/>
  <c r="A120" i="6"/>
  <c r="A36" i="6"/>
  <c r="A15" i="6"/>
  <c r="A221" i="6"/>
  <c r="A334" i="6"/>
  <c r="A187" i="6"/>
  <c r="A278" i="6"/>
  <c r="A318" i="6"/>
  <c r="A457" i="6"/>
  <c r="A40" i="6"/>
  <c r="A365" i="6"/>
  <c r="A135" i="6"/>
  <c r="A11" i="6"/>
  <c r="A142" i="6"/>
  <c r="A277" i="6"/>
  <c r="A25" i="6"/>
  <c r="A265" i="6"/>
  <c r="A71" i="6"/>
  <c r="A35" i="6"/>
  <c r="A209" i="6"/>
  <c r="A167" i="6"/>
  <c r="A10" i="6"/>
  <c r="A155" i="6"/>
  <c r="A338" i="6"/>
  <c r="A444" i="6"/>
  <c r="A274" i="6"/>
  <c r="A281" i="6"/>
  <c r="A264" i="6"/>
  <c r="A154" i="6"/>
  <c r="A337" i="6"/>
  <c r="A428" i="6"/>
  <c r="A370" i="6"/>
  <c r="A386" i="6"/>
  <c r="A108" i="6"/>
  <c r="A152" i="6"/>
  <c r="A238" i="6"/>
  <c r="A354" i="6"/>
  <c r="A193" i="6"/>
  <c r="A352" i="6"/>
  <c r="A3" i="6"/>
  <c r="A465" i="6"/>
  <c r="A4" i="6"/>
  <c r="A227" i="6"/>
  <c r="A45" i="6"/>
  <c r="A151" i="6"/>
  <c r="A367" i="6"/>
  <c r="A287" i="6"/>
  <c r="A226" i="6"/>
  <c r="A107" i="6"/>
  <c r="A317" i="6"/>
  <c r="A437" i="6"/>
  <c r="A446" i="6"/>
  <c r="A93" i="6"/>
  <c r="A286" i="6"/>
  <c r="A234" i="6"/>
  <c r="A95" i="6"/>
  <c r="A285" i="6"/>
  <c r="A445" i="6"/>
  <c r="A350" i="6"/>
  <c r="A208" i="6"/>
  <c r="A364" i="6"/>
  <c r="A176" i="6"/>
  <c r="A397" i="6"/>
  <c r="A83" i="6"/>
  <c r="A363" i="6"/>
  <c r="A82" i="6"/>
  <c r="A358" i="6"/>
  <c r="A175" i="6"/>
  <c r="A427" i="6"/>
  <c r="A322" i="6"/>
  <c r="A336" i="6"/>
  <c r="A273" i="6"/>
  <c r="A106" i="6"/>
  <c r="A377" i="6"/>
  <c r="A81" i="6"/>
  <c r="A207" i="6"/>
  <c r="A134" i="6"/>
  <c r="A483" i="6"/>
  <c r="A272" i="6"/>
  <c r="A333" i="6"/>
  <c r="A230" i="6"/>
  <c r="A321" i="6"/>
  <c r="A362" i="6"/>
  <c r="A385" i="6"/>
  <c r="A141" i="6"/>
  <c r="A92" i="6"/>
  <c r="A284" i="6"/>
  <c r="A302" i="6"/>
  <c r="A431" i="6"/>
  <c r="A99" i="6"/>
  <c r="A481" i="6"/>
  <c r="A316" i="6"/>
  <c r="A417" i="6"/>
  <c r="A416" i="6"/>
  <c r="A357" i="6"/>
  <c r="A220" i="6"/>
  <c r="A237" i="6"/>
  <c r="A480" i="6"/>
  <c r="A219" i="6"/>
  <c r="A301" i="6"/>
  <c r="A9" i="6"/>
  <c r="A159" i="6"/>
  <c r="A486" i="6"/>
  <c r="A127" i="6"/>
  <c r="A450" i="6"/>
  <c r="A192" i="6"/>
  <c r="A63" i="6"/>
  <c r="A126" i="6"/>
  <c r="A201" i="6"/>
  <c r="A186" i="6"/>
  <c r="A462" i="6"/>
  <c r="A384" i="6"/>
  <c r="A225" i="6"/>
  <c r="A20" i="6"/>
  <c r="A243" i="6"/>
  <c r="A283" i="6"/>
  <c r="A200" i="6"/>
  <c r="A148" i="6"/>
  <c r="A62" i="6"/>
  <c r="A184" i="6"/>
  <c r="A369" i="6"/>
  <c r="A356" i="6"/>
  <c r="A166" i="6"/>
  <c r="A391" i="6"/>
  <c r="A249" i="6"/>
  <c r="A199" i="6"/>
  <c r="A75" i="6"/>
  <c r="A300" i="6"/>
  <c r="A78" i="6"/>
  <c r="A70" i="6"/>
  <c r="A366" i="6"/>
  <c r="A405" i="6"/>
  <c r="A34" i="6"/>
  <c r="A276" i="6"/>
  <c r="A494" i="6"/>
  <c r="A77" i="6"/>
  <c r="A403" i="6"/>
  <c r="A183" i="6"/>
  <c r="A415" i="6"/>
  <c r="A308" i="6"/>
  <c r="A378" i="6"/>
  <c r="A373" i="6"/>
  <c r="A218" i="6"/>
  <c r="A304" i="6"/>
  <c r="A326" i="6"/>
  <c r="A150" i="6"/>
  <c r="A451" i="6"/>
  <c r="A182" i="6"/>
  <c r="A85" i="6"/>
  <c r="A48" i="6"/>
  <c r="A459" i="6"/>
  <c r="A436" i="6"/>
  <c r="A442" i="6"/>
  <c r="A1" i="6"/>
  <c r="C93" i="4"/>
  <c r="Q610" i="4"/>
  <c r="Q508" i="4"/>
  <c r="N23" i="5"/>
  <c r="K23" i="5"/>
  <c r="J23" i="5"/>
  <c r="I23" i="5"/>
  <c r="H23" i="5"/>
  <c r="G23" i="5"/>
  <c r="F23" i="5"/>
  <c r="E23" i="5"/>
  <c r="D23" i="5"/>
  <c r="C23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Q731" i="4"/>
  <c r="Q659" i="4"/>
  <c r="A740" i="2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694" i="2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648" i="2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02" i="2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556" i="2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F593" i="4"/>
  <c r="C591" i="4"/>
  <c r="Q537" i="4"/>
  <c r="D492" i="4"/>
  <c r="Q490" i="4"/>
  <c r="F392" i="4"/>
  <c r="C392" i="4"/>
  <c r="Q283" i="4"/>
  <c r="B242" i="4"/>
  <c r="Q20" i="4"/>
  <c r="Q12" i="4"/>
  <c r="Q10" i="4"/>
  <c r="D44" i="2"/>
  <c r="E44" i="2"/>
  <c r="F44" i="2"/>
  <c r="G44" i="2"/>
  <c r="G45" i="2"/>
  <c r="D45" i="2"/>
  <c r="F45" i="2"/>
  <c r="E45" i="2"/>
  <c r="Q560" i="4"/>
  <c r="Q195" i="4"/>
  <c r="F195" i="4"/>
  <c r="D195" i="4"/>
  <c r="B195" i="4"/>
  <c r="Q187" i="4"/>
  <c r="Q171" i="4"/>
  <c r="Q163" i="4"/>
  <c r="R7" i="4"/>
  <c r="R8" i="4" s="1"/>
  <c r="R9" i="4" s="1"/>
  <c r="F295" i="4"/>
  <c r="D44" i="4"/>
  <c r="C44" i="4"/>
  <c r="F393" i="4"/>
  <c r="Q188" i="4"/>
  <c r="G25" i="5"/>
  <c r="F645" i="4"/>
  <c r="Q189" i="4"/>
  <c r="Q168" i="4"/>
  <c r="Q176" i="4"/>
  <c r="Q159" i="4"/>
  <c r="Q160" i="4"/>
  <c r="Q569" i="4"/>
  <c r="Q181" i="4"/>
  <c r="B445" i="4"/>
  <c r="C543" i="4"/>
  <c r="C492" i="4"/>
  <c r="Q167" i="4"/>
  <c r="Q175" i="4"/>
  <c r="Q240" i="4"/>
  <c r="Q441" i="4"/>
  <c r="B145" i="4"/>
  <c r="Q672" i="4"/>
  <c r="Q739" i="4"/>
  <c r="B540" i="4"/>
  <c r="E542" i="4"/>
  <c r="E392" i="4"/>
  <c r="D392" i="4"/>
  <c r="B392" i="4"/>
  <c r="Q392" i="4"/>
  <c r="Q576" i="4"/>
  <c r="C594" i="4"/>
  <c r="Q645" i="4"/>
  <c r="D645" i="4"/>
  <c r="Q492" i="4"/>
  <c r="B492" i="4"/>
  <c r="F492" i="4"/>
  <c r="E492" i="4"/>
  <c r="D491" i="4"/>
  <c r="B491" i="4"/>
  <c r="Q440" i="4"/>
  <c r="C493" i="4"/>
  <c r="E491" i="4"/>
  <c r="Q491" i="4"/>
  <c r="C491" i="4"/>
  <c r="F491" i="4"/>
  <c r="Q493" i="4"/>
  <c r="Q275" i="4"/>
  <c r="Q339" i="4"/>
  <c r="Q727" i="4"/>
  <c r="C243" i="4"/>
  <c r="C25" i="5"/>
  <c r="F25" i="5"/>
  <c r="H25" i="5"/>
  <c r="E25" i="5"/>
  <c r="I25" i="5"/>
  <c r="D25" i="5"/>
  <c r="J25" i="5"/>
  <c r="K25" i="5"/>
  <c r="L23" i="5"/>
  <c r="Q28" i="4"/>
  <c r="E242" i="4"/>
  <c r="E391" i="4"/>
  <c r="C391" i="4"/>
  <c r="Q43" i="4"/>
  <c r="B44" i="4"/>
  <c r="F44" i="4"/>
  <c r="Q36" i="4"/>
  <c r="Q73" i="4"/>
  <c r="Q586" i="4"/>
  <c r="Q562" i="4"/>
  <c r="Q615" i="4"/>
  <c r="Q635" i="4"/>
  <c r="Q627" i="4"/>
  <c r="Q568" i="4"/>
  <c r="Q608" i="4"/>
  <c r="Q91" i="4"/>
  <c r="Q584" i="4"/>
  <c r="Q671" i="4"/>
  <c r="Q42" i="4"/>
  <c r="Q726" i="4"/>
  <c r="Q559" i="4"/>
  <c r="Q611" i="4"/>
  <c r="Q575" i="4"/>
  <c r="Q619" i="4"/>
  <c r="Q592" i="4"/>
  <c r="E592" i="4"/>
  <c r="B645" i="4"/>
  <c r="Q691" i="4"/>
  <c r="C244" i="4"/>
  <c r="Q585" i="4"/>
  <c r="B541" i="4"/>
  <c r="Q194" i="4"/>
  <c r="Q638" i="4"/>
  <c r="Q660" i="4"/>
  <c r="Q664" i="4"/>
  <c r="F493" i="4"/>
  <c r="B493" i="4"/>
  <c r="E493" i="4"/>
  <c r="Q259" i="4"/>
  <c r="Q329" i="4"/>
  <c r="D493" i="4"/>
  <c r="B294" i="4"/>
  <c r="B542" i="4"/>
  <c r="Q542" i="4"/>
  <c r="C542" i="4"/>
  <c r="E393" i="4"/>
  <c r="C393" i="4"/>
  <c r="D393" i="4"/>
  <c r="Q516" i="4"/>
  <c r="Q577" i="4"/>
  <c r="Q679" i="4"/>
  <c r="Q340" i="4"/>
  <c r="Q44" i="4"/>
  <c r="E44" i="4"/>
  <c r="Q341" i="4"/>
  <c r="Q680" i="4"/>
  <c r="Q415" i="4"/>
  <c r="Q618" i="4"/>
  <c r="Q626" i="4"/>
  <c r="Q41" i="4"/>
  <c r="C645" i="4"/>
  <c r="E645" i="4"/>
  <c r="Q423" i="4"/>
  <c r="Q667" i="4"/>
  <c r="C242" i="4"/>
  <c r="F242" i="4"/>
  <c r="Q242" i="4"/>
  <c r="Q509" i="4"/>
  <c r="Q525" i="4"/>
  <c r="Q529" i="4"/>
  <c r="Q533" i="4"/>
  <c r="Q34" i="4"/>
  <c r="D242" i="4"/>
  <c r="F243" i="4"/>
  <c r="Q327" i="4"/>
  <c r="Q209" i="4"/>
  <c r="E145" i="4"/>
  <c r="F145" i="4"/>
  <c r="C145" i="4"/>
  <c r="Q145" i="4"/>
  <c r="D145" i="4"/>
  <c r="E594" i="4"/>
  <c r="F594" i="4"/>
  <c r="B594" i="4"/>
  <c r="Q594" i="4"/>
  <c r="D594" i="4"/>
  <c r="Q688" i="4"/>
  <c r="Q729" i="4"/>
  <c r="Q694" i="4"/>
  <c r="Q331" i="4"/>
  <c r="Q431" i="4"/>
  <c r="Q738" i="4"/>
  <c r="Q376" i="4"/>
  <c r="F592" i="4"/>
  <c r="B592" i="4"/>
  <c r="D592" i="4"/>
  <c r="C592" i="4"/>
  <c r="Q710" i="4"/>
  <c r="Q393" i="4"/>
  <c r="B393" i="4"/>
  <c r="E593" i="4"/>
  <c r="F93" i="4"/>
  <c r="D93" i="4"/>
  <c r="Q93" i="4"/>
  <c r="E93" i="4"/>
  <c r="B93" i="4"/>
  <c r="Q523" i="4"/>
  <c r="Q227" i="4"/>
  <c r="Q407" i="4"/>
  <c r="C69" i="4"/>
  <c r="Q614" i="4"/>
  <c r="Q621" i="4"/>
  <c r="Q295" i="4"/>
  <c r="C295" i="4"/>
  <c r="B295" i="4"/>
  <c r="D295" i="4"/>
  <c r="E295" i="4"/>
  <c r="F245" i="4"/>
  <c r="Q607" i="4"/>
  <c r="F542" i="4"/>
  <c r="D542" i="4"/>
  <c r="Q663" i="4"/>
  <c r="Q293" i="4"/>
  <c r="Q634" i="4"/>
  <c r="Q646" i="4"/>
  <c r="E195" i="4"/>
  <c r="C195" i="4"/>
  <c r="A794" i="4" l="1"/>
  <c r="E694" i="4"/>
  <c r="Q642" i="4"/>
  <c r="B691" i="4"/>
  <c r="C695" i="4"/>
  <c r="C694" i="4"/>
  <c r="D642" i="4"/>
  <c r="F646" i="4"/>
  <c r="F644" i="4"/>
  <c r="Q795" i="4"/>
  <c r="B794" i="4"/>
  <c r="E691" i="4"/>
  <c r="C691" i="4"/>
  <c r="G691" i="4" s="1"/>
  <c r="Q794" i="4"/>
  <c r="Q793" i="4"/>
  <c r="A692" i="4"/>
  <c r="G167" i="4"/>
  <c r="O167" i="4" s="1"/>
  <c r="A791" i="4"/>
  <c r="E782" i="4"/>
  <c r="F790" i="4"/>
  <c r="D782" i="4"/>
  <c r="B637" i="4"/>
  <c r="D682" i="4"/>
  <c r="C790" i="4"/>
  <c r="F783" i="4"/>
  <c r="B782" i="4"/>
  <c r="B790" i="4"/>
  <c r="E783" i="4"/>
  <c r="E791" i="4"/>
  <c r="D783" i="4"/>
  <c r="Q785" i="4"/>
  <c r="Q792" i="4"/>
  <c r="Q784" i="4"/>
  <c r="Q791" i="4"/>
  <c r="Q783" i="4"/>
  <c r="Q790" i="4"/>
  <c r="Q782" i="4"/>
  <c r="Q789" i="4"/>
  <c r="Q781" i="4"/>
  <c r="E790" i="4"/>
  <c r="C789" i="4"/>
  <c r="B783" i="4"/>
  <c r="C781" i="4"/>
  <c r="F791" i="4"/>
  <c r="D790" i="4"/>
  <c r="B789" i="4"/>
  <c r="A783" i="4"/>
  <c r="Q787" i="4"/>
  <c r="Q786" i="4"/>
  <c r="Q742" i="4"/>
  <c r="C683" i="4"/>
  <c r="D639" i="4"/>
  <c r="B638" i="4"/>
  <c r="D636" i="4"/>
  <c r="G339" i="4"/>
  <c r="O339" i="4" s="1"/>
  <c r="F533" i="4"/>
  <c r="F391" i="4"/>
  <c r="B391" i="4"/>
  <c r="Q391" i="4"/>
  <c r="E292" i="4"/>
  <c r="B292" i="4"/>
  <c r="A292" i="4"/>
  <c r="G292" i="4" s="1"/>
  <c r="K292" i="4" s="1"/>
  <c r="F288" i="4"/>
  <c r="F292" i="4"/>
  <c r="D292" i="4"/>
  <c r="Q288" i="4"/>
  <c r="Q292" i="4"/>
  <c r="C292" i="4"/>
  <c r="D391" i="4"/>
  <c r="A388" i="4"/>
  <c r="A387" i="4"/>
  <c r="Q142" i="4"/>
  <c r="D189" i="4"/>
  <c r="C593" i="4"/>
  <c r="B532" i="4"/>
  <c r="D593" i="4"/>
  <c r="C644" i="4"/>
  <c r="B644" i="4"/>
  <c r="E644" i="4"/>
  <c r="D644" i="4"/>
  <c r="Q39" i="4"/>
  <c r="Q593" i="4"/>
  <c r="E541" i="4"/>
  <c r="Q644" i="4"/>
  <c r="D541" i="4"/>
  <c r="F541" i="4"/>
  <c r="B593" i="4"/>
  <c r="Q541" i="4"/>
  <c r="C541" i="4"/>
  <c r="A593" i="4"/>
  <c r="G593" i="4" s="1"/>
  <c r="O593" i="4" s="1"/>
  <c r="E688" i="4"/>
  <c r="A159" i="4"/>
  <c r="D779" i="4"/>
  <c r="F763" i="4"/>
  <c r="F459" i="4"/>
  <c r="G671" i="4"/>
  <c r="L671" i="4" s="1"/>
  <c r="F570" i="4"/>
  <c r="Q570" i="4"/>
  <c r="E570" i="4"/>
  <c r="D570" i="4"/>
  <c r="C635" i="4"/>
  <c r="B618" i="4"/>
  <c r="B610" i="4"/>
  <c r="B635" i="4"/>
  <c r="G635" i="4" s="1"/>
  <c r="A618" i="4"/>
  <c r="A610" i="4"/>
  <c r="F626" i="4"/>
  <c r="B621" i="4"/>
  <c r="F634" i="4"/>
  <c r="E626" i="4"/>
  <c r="C619" i="4"/>
  <c r="A34" i="4"/>
  <c r="F775" i="4"/>
  <c r="F767" i="4"/>
  <c r="E775" i="4"/>
  <c r="E767" i="4"/>
  <c r="D775" i="4"/>
  <c r="C775" i="4"/>
  <c r="B775" i="4"/>
  <c r="D672" i="4"/>
  <c r="C672" i="4"/>
  <c r="G672" i="4" s="1"/>
  <c r="I672" i="4" s="1"/>
  <c r="E666" i="4"/>
  <c r="D524" i="4"/>
  <c r="A524" i="4"/>
  <c r="D508" i="4"/>
  <c r="C508" i="4"/>
  <c r="A271" i="4"/>
  <c r="A259" i="4"/>
  <c r="E627" i="4"/>
  <c r="D627" i="4"/>
  <c r="C627" i="4"/>
  <c r="D622" i="4"/>
  <c r="C622" i="4"/>
  <c r="F423" i="4"/>
  <c r="D407" i="4"/>
  <c r="A407" i="4"/>
  <c r="E175" i="4"/>
  <c r="E171" i="4"/>
  <c r="E159" i="4"/>
  <c r="D159" i="4"/>
  <c r="C159" i="4"/>
  <c r="Q156" i="4"/>
  <c r="Q581" i="4"/>
  <c r="A775" i="4"/>
  <c r="D774" i="4"/>
  <c r="C774" i="4"/>
  <c r="B774" i="4"/>
  <c r="A774" i="4"/>
  <c r="C766" i="4"/>
  <c r="B766" i="4"/>
  <c r="E631" i="4"/>
  <c r="B619" i="4"/>
  <c r="A619" i="4"/>
  <c r="D611" i="4"/>
  <c r="C611" i="4"/>
  <c r="B611" i="4"/>
  <c r="A611" i="4"/>
  <c r="F610" i="4"/>
  <c r="E610" i="4"/>
  <c r="D610" i="4"/>
  <c r="C586" i="4"/>
  <c r="B586" i="4"/>
  <c r="F584" i="4"/>
  <c r="B584" i="4"/>
  <c r="A569" i="4"/>
  <c r="F525" i="4"/>
  <c r="A525" i="4"/>
  <c r="F516" i="4"/>
  <c r="E516" i="4"/>
  <c r="B415" i="4"/>
  <c r="A415" i="4"/>
  <c r="F415" i="4"/>
  <c r="E415" i="4"/>
  <c r="D415" i="4"/>
  <c r="C415" i="4"/>
  <c r="C408" i="4"/>
  <c r="B34" i="4"/>
  <c r="Q849" i="4"/>
  <c r="A849" i="4"/>
  <c r="B849" i="4"/>
  <c r="G849" i="4"/>
  <c r="C849" i="4"/>
  <c r="D849" i="4"/>
  <c r="E849" i="4"/>
  <c r="F849" i="4"/>
  <c r="Q841" i="4"/>
  <c r="A841" i="4"/>
  <c r="B841" i="4"/>
  <c r="C841" i="4"/>
  <c r="D841" i="4"/>
  <c r="E841" i="4"/>
  <c r="F841" i="4"/>
  <c r="G841" i="4"/>
  <c r="Q826" i="4"/>
  <c r="A826" i="4"/>
  <c r="B826" i="4"/>
  <c r="C826" i="4"/>
  <c r="D826" i="4"/>
  <c r="E826" i="4"/>
  <c r="F826" i="4"/>
  <c r="G826" i="4"/>
  <c r="Q847" i="4"/>
  <c r="G847" i="4"/>
  <c r="F847" i="4"/>
  <c r="A847" i="4"/>
  <c r="B847" i="4"/>
  <c r="C847" i="4"/>
  <c r="D847" i="4"/>
  <c r="E847" i="4"/>
  <c r="Q846" i="4"/>
  <c r="F846" i="4"/>
  <c r="G846" i="4"/>
  <c r="A846" i="4"/>
  <c r="B846" i="4"/>
  <c r="C846" i="4"/>
  <c r="D846" i="4"/>
  <c r="E846" i="4"/>
  <c r="Q845" i="4"/>
  <c r="E845" i="4"/>
  <c r="F845" i="4"/>
  <c r="G845" i="4"/>
  <c r="A845" i="4"/>
  <c r="B845" i="4"/>
  <c r="D845" i="4"/>
  <c r="C845" i="4"/>
  <c r="Q844" i="4"/>
  <c r="D844" i="4"/>
  <c r="E844" i="4"/>
  <c r="F844" i="4"/>
  <c r="G844" i="4"/>
  <c r="A844" i="4"/>
  <c r="B844" i="4"/>
  <c r="C844" i="4"/>
  <c r="Q843" i="4"/>
  <c r="C843" i="4"/>
  <c r="D843" i="4"/>
  <c r="E843" i="4"/>
  <c r="F843" i="4"/>
  <c r="B843" i="4"/>
  <c r="G843" i="4"/>
  <c r="A843" i="4"/>
  <c r="Q850" i="4"/>
  <c r="A850" i="4"/>
  <c r="B850" i="4"/>
  <c r="C850" i="4"/>
  <c r="D850" i="4"/>
  <c r="E850" i="4"/>
  <c r="F850" i="4"/>
  <c r="G850" i="4"/>
  <c r="Q842" i="4"/>
  <c r="B842" i="4"/>
  <c r="C842" i="4"/>
  <c r="D842" i="4"/>
  <c r="E842" i="4"/>
  <c r="F842" i="4"/>
  <c r="A842" i="4"/>
  <c r="G842" i="4"/>
  <c r="A168" i="4"/>
  <c r="Q840" i="4"/>
  <c r="A840" i="4"/>
  <c r="C840" i="4"/>
  <c r="B840" i="4"/>
  <c r="D840" i="4"/>
  <c r="E840" i="4"/>
  <c r="F840" i="4"/>
  <c r="G840" i="4"/>
  <c r="Q839" i="4"/>
  <c r="A839" i="4"/>
  <c r="B839" i="4"/>
  <c r="C839" i="4"/>
  <c r="D839" i="4"/>
  <c r="E839" i="4"/>
  <c r="F839" i="4"/>
  <c r="G839" i="4"/>
  <c r="Q838" i="4"/>
  <c r="A838" i="4"/>
  <c r="B838" i="4"/>
  <c r="C838" i="4"/>
  <c r="D838" i="4"/>
  <c r="E838" i="4"/>
  <c r="F838" i="4"/>
  <c r="G838" i="4"/>
  <c r="Q837" i="4"/>
  <c r="A837" i="4"/>
  <c r="B837" i="4"/>
  <c r="F837" i="4"/>
  <c r="C837" i="4"/>
  <c r="D837" i="4"/>
  <c r="G837" i="4"/>
  <c r="E837" i="4"/>
  <c r="Q836" i="4"/>
  <c r="A836" i="4"/>
  <c r="B836" i="4"/>
  <c r="C836" i="4"/>
  <c r="D836" i="4"/>
  <c r="E836" i="4"/>
  <c r="F836" i="4"/>
  <c r="G836" i="4"/>
  <c r="Q835" i="4"/>
  <c r="A835" i="4"/>
  <c r="B835" i="4"/>
  <c r="C835" i="4"/>
  <c r="D835" i="4"/>
  <c r="E835" i="4"/>
  <c r="F835" i="4"/>
  <c r="G835" i="4"/>
  <c r="Q834" i="4"/>
  <c r="A834" i="4"/>
  <c r="B834" i="4"/>
  <c r="C834" i="4"/>
  <c r="D834" i="4"/>
  <c r="E834" i="4"/>
  <c r="F834" i="4"/>
  <c r="G834" i="4"/>
  <c r="Q833" i="4"/>
  <c r="A833" i="4"/>
  <c r="B833" i="4"/>
  <c r="C833" i="4"/>
  <c r="D833" i="4"/>
  <c r="E833" i="4"/>
  <c r="F833" i="4"/>
  <c r="G833" i="4"/>
  <c r="Q832" i="4"/>
  <c r="A832" i="4"/>
  <c r="B832" i="4"/>
  <c r="C832" i="4"/>
  <c r="D832" i="4"/>
  <c r="E832" i="4"/>
  <c r="F832" i="4"/>
  <c r="G832" i="4"/>
  <c r="Q831" i="4"/>
  <c r="A831" i="4"/>
  <c r="B831" i="4"/>
  <c r="C831" i="4"/>
  <c r="D831" i="4"/>
  <c r="E831" i="4"/>
  <c r="F831" i="4"/>
  <c r="G831" i="4"/>
  <c r="Q830" i="4"/>
  <c r="A830" i="4"/>
  <c r="B830" i="4"/>
  <c r="D830" i="4"/>
  <c r="C830" i="4"/>
  <c r="F830" i="4"/>
  <c r="G830" i="4"/>
  <c r="E830" i="4"/>
  <c r="Q829" i="4"/>
  <c r="A829" i="4"/>
  <c r="B829" i="4"/>
  <c r="C829" i="4"/>
  <c r="D829" i="4"/>
  <c r="E829" i="4"/>
  <c r="F829" i="4"/>
  <c r="G829" i="4"/>
  <c r="Q828" i="4"/>
  <c r="B828" i="4"/>
  <c r="C828" i="4"/>
  <c r="A828" i="4"/>
  <c r="D828" i="4"/>
  <c r="E828" i="4"/>
  <c r="F828" i="4"/>
  <c r="G828" i="4"/>
  <c r="Q827" i="4"/>
  <c r="A827" i="4"/>
  <c r="B827" i="4"/>
  <c r="C827" i="4"/>
  <c r="D827" i="4"/>
  <c r="E827" i="4"/>
  <c r="F827" i="4"/>
  <c r="G827" i="4"/>
  <c r="Q825" i="4"/>
  <c r="A825" i="4"/>
  <c r="B825" i="4"/>
  <c r="C825" i="4"/>
  <c r="G825" i="4"/>
  <c r="D825" i="4"/>
  <c r="E825" i="4"/>
  <c r="F825" i="4"/>
  <c r="Q824" i="4"/>
  <c r="G824" i="4"/>
  <c r="A824" i="4"/>
  <c r="B824" i="4"/>
  <c r="C824" i="4"/>
  <c r="D824" i="4"/>
  <c r="E824" i="4"/>
  <c r="F824" i="4"/>
  <c r="Q823" i="4"/>
  <c r="A823" i="4"/>
  <c r="B823" i="4"/>
  <c r="G823" i="4"/>
  <c r="C823" i="4"/>
  <c r="D823" i="4"/>
  <c r="E823" i="4"/>
  <c r="F823" i="4"/>
  <c r="Q822" i="4"/>
  <c r="A822" i="4"/>
  <c r="B822" i="4"/>
  <c r="C822" i="4"/>
  <c r="D822" i="4"/>
  <c r="E822" i="4"/>
  <c r="G822" i="4"/>
  <c r="F822" i="4"/>
  <c r="Q821" i="4"/>
  <c r="E821" i="4"/>
  <c r="A821" i="4"/>
  <c r="D821" i="4"/>
  <c r="F821" i="4"/>
  <c r="G821" i="4"/>
  <c r="B821" i="4"/>
  <c r="C821" i="4"/>
  <c r="Q820" i="4"/>
  <c r="G820" i="4"/>
  <c r="A820" i="4"/>
  <c r="B820" i="4"/>
  <c r="C820" i="4"/>
  <c r="D820" i="4"/>
  <c r="E820" i="4"/>
  <c r="F820" i="4"/>
  <c r="Q819" i="4"/>
  <c r="B819" i="4"/>
  <c r="A819" i="4"/>
  <c r="G819" i="4"/>
  <c r="C819" i="4"/>
  <c r="D819" i="4"/>
  <c r="E819" i="4"/>
  <c r="F819" i="4"/>
  <c r="Q818" i="4"/>
  <c r="A818" i="4"/>
  <c r="B818" i="4"/>
  <c r="C818" i="4"/>
  <c r="G818" i="4"/>
  <c r="D818" i="4"/>
  <c r="E818" i="4"/>
  <c r="F818" i="4"/>
  <c r="Q817" i="4"/>
  <c r="A817" i="4"/>
  <c r="G817" i="4"/>
  <c r="B817" i="4"/>
  <c r="C817" i="4"/>
  <c r="D817" i="4"/>
  <c r="E817" i="4"/>
  <c r="F817" i="4"/>
  <c r="Q816" i="4"/>
  <c r="A816" i="4"/>
  <c r="B816" i="4"/>
  <c r="C816" i="4"/>
  <c r="D816" i="4"/>
  <c r="E816" i="4"/>
  <c r="F816" i="4"/>
  <c r="G816" i="4"/>
  <c r="Q815" i="4"/>
  <c r="A815" i="4"/>
  <c r="B815" i="4"/>
  <c r="C815" i="4"/>
  <c r="G815" i="4"/>
  <c r="D815" i="4"/>
  <c r="E815" i="4"/>
  <c r="F815" i="4"/>
  <c r="Q814" i="4"/>
  <c r="A814" i="4"/>
  <c r="B814" i="4"/>
  <c r="C814" i="4"/>
  <c r="G814" i="4"/>
  <c r="D814" i="4"/>
  <c r="E814" i="4"/>
  <c r="F814" i="4"/>
  <c r="Q813" i="4"/>
  <c r="A813" i="4"/>
  <c r="F813" i="4"/>
  <c r="B813" i="4"/>
  <c r="C813" i="4"/>
  <c r="E813" i="4"/>
  <c r="D813" i="4"/>
  <c r="G813" i="4"/>
  <c r="Q812" i="4"/>
  <c r="A812" i="4"/>
  <c r="B812" i="4"/>
  <c r="C812" i="4"/>
  <c r="G812" i="4"/>
  <c r="D812" i="4"/>
  <c r="E812" i="4"/>
  <c r="F812" i="4"/>
  <c r="A674" i="4"/>
  <c r="D664" i="4"/>
  <c r="G664" i="4" s="1"/>
  <c r="B634" i="4"/>
  <c r="B627" i="4"/>
  <c r="A627" i="4"/>
  <c r="F627" i="4"/>
  <c r="F619" i="4"/>
  <c r="E619" i="4"/>
  <c r="D619" i="4"/>
  <c r="C569" i="4"/>
  <c r="E525" i="4"/>
  <c r="D525" i="4"/>
  <c r="C525" i="4"/>
  <c r="B525" i="4"/>
  <c r="Q524" i="4"/>
  <c r="F519" i="4"/>
  <c r="A518" i="4"/>
  <c r="Q461" i="4"/>
  <c r="F175" i="4"/>
  <c r="D175" i="4"/>
  <c r="D170" i="4"/>
  <c r="Q35" i="4"/>
  <c r="Q848" i="4"/>
  <c r="E848" i="4"/>
  <c r="F848" i="4"/>
  <c r="G848" i="4"/>
  <c r="B848" i="4"/>
  <c r="A848" i="4"/>
  <c r="C848" i="4"/>
  <c r="D848" i="4"/>
  <c r="D762" i="4"/>
  <c r="C762" i="4"/>
  <c r="A676" i="4"/>
  <c r="B668" i="4"/>
  <c r="B639" i="4"/>
  <c r="A537" i="4"/>
  <c r="G537" i="4" s="1"/>
  <c r="O537" i="4" s="1"/>
  <c r="Q462" i="4"/>
  <c r="Q311" i="4"/>
  <c r="Q470" i="4"/>
  <c r="Q428" i="4"/>
  <c r="Q676" i="4"/>
  <c r="Q164" i="4"/>
  <c r="Q336" i="4"/>
  <c r="F786" i="4"/>
  <c r="B779" i="4"/>
  <c r="A771" i="4"/>
  <c r="D763" i="4"/>
  <c r="B762" i="4"/>
  <c r="F675" i="4"/>
  <c r="A668" i="4"/>
  <c r="B660" i="4"/>
  <c r="A639" i="4"/>
  <c r="C631" i="4"/>
  <c r="A630" i="4"/>
  <c r="D623" i="4"/>
  <c r="B622" i="4"/>
  <c r="E615" i="4"/>
  <c r="C614" i="4"/>
  <c r="C589" i="4"/>
  <c r="F582" i="4"/>
  <c r="C566" i="4"/>
  <c r="B557" i="4"/>
  <c r="D536" i="4"/>
  <c r="A529" i="4"/>
  <c r="C521" i="4"/>
  <c r="B513" i="4"/>
  <c r="F486" i="4"/>
  <c r="E470" i="4"/>
  <c r="A462" i="4"/>
  <c r="F428" i="4"/>
  <c r="C380" i="4"/>
  <c r="F328" i="4"/>
  <c r="C283" i="4"/>
  <c r="C241" i="4"/>
  <c r="A179" i="4"/>
  <c r="F163" i="4"/>
  <c r="B71" i="4"/>
  <c r="C129" i="4"/>
  <c r="Q180" i="4"/>
  <c r="C660" i="4"/>
  <c r="D631" i="4"/>
  <c r="E623" i="4"/>
  <c r="C487" i="4"/>
  <c r="Q232" i="4"/>
  <c r="Q630" i="4"/>
  <c r="A795" i="4"/>
  <c r="G795" i="4" s="1"/>
  <c r="O795" i="4" s="1"/>
  <c r="E786" i="4"/>
  <c r="A779" i="4"/>
  <c r="F770" i="4"/>
  <c r="C763" i="4"/>
  <c r="A762" i="4"/>
  <c r="F683" i="4"/>
  <c r="E675" i="4"/>
  <c r="F667" i="4"/>
  <c r="A660" i="4"/>
  <c r="F638" i="4"/>
  <c r="B631" i="4"/>
  <c r="C623" i="4"/>
  <c r="A622" i="4"/>
  <c r="D615" i="4"/>
  <c r="B614" i="4"/>
  <c r="B589" i="4"/>
  <c r="F581" i="4"/>
  <c r="B574" i="4"/>
  <c r="F565" i="4"/>
  <c r="A557" i="4"/>
  <c r="B536" i="4"/>
  <c r="E528" i="4"/>
  <c r="B521" i="4"/>
  <c r="A513" i="4"/>
  <c r="E479" i="4"/>
  <c r="D470" i="4"/>
  <c r="D428" i="4"/>
  <c r="D420" i="4"/>
  <c r="D379" i="4"/>
  <c r="F327" i="4"/>
  <c r="B283" i="4"/>
  <c r="D240" i="4"/>
  <c r="E163" i="4"/>
  <c r="C121" i="4"/>
  <c r="Q436" i="4"/>
  <c r="C779" i="4"/>
  <c r="D521" i="4"/>
  <c r="Q521" i="4"/>
  <c r="Q668" i="4"/>
  <c r="Q536" i="4"/>
  <c r="Q320" i="4"/>
  <c r="Q379" i="4"/>
  <c r="B695" i="4"/>
  <c r="Q557" i="4"/>
  <c r="Q463" i="4"/>
  <c r="E795" i="4"/>
  <c r="Q631" i="4"/>
  <c r="Q372" i="4"/>
  <c r="Q216" i="4"/>
  <c r="Q683" i="4"/>
  <c r="F659" i="4"/>
  <c r="F794" i="4"/>
  <c r="F787" i="4"/>
  <c r="D786" i="4"/>
  <c r="F778" i="4"/>
  <c r="E770" i="4"/>
  <c r="B763" i="4"/>
  <c r="E683" i="4"/>
  <c r="F676" i="4"/>
  <c r="D675" i="4"/>
  <c r="E667" i="4"/>
  <c r="A659" i="4"/>
  <c r="E638" i="4"/>
  <c r="A631" i="4"/>
  <c r="B623" i="4"/>
  <c r="C615" i="4"/>
  <c r="A614" i="4"/>
  <c r="A589" i="4"/>
  <c r="E581" i="4"/>
  <c r="F573" i="4"/>
  <c r="E565" i="4"/>
  <c r="F537" i="4"/>
  <c r="A536" i="4"/>
  <c r="D528" i="4"/>
  <c r="A521" i="4"/>
  <c r="C512" i="4"/>
  <c r="C479" i="4"/>
  <c r="C470" i="4"/>
  <c r="C436" i="4"/>
  <c r="C379" i="4"/>
  <c r="C327" i="4"/>
  <c r="A275" i="4"/>
  <c r="C240" i="4"/>
  <c r="Q479" i="4"/>
  <c r="Q268" i="4"/>
  <c r="F615" i="4"/>
  <c r="Q225" i="4"/>
  <c r="Q573" i="4"/>
  <c r="Q71" i="4"/>
  <c r="Q513" i="4"/>
  <c r="E444" i="4"/>
  <c r="Q364" i="4"/>
  <c r="Q328" i="4"/>
  <c r="Q520" i="4"/>
  <c r="Q435" i="4"/>
  <c r="B795" i="4"/>
  <c r="Q233" i="4"/>
  <c r="Q89" i="4"/>
  <c r="Q486" i="4"/>
  <c r="Q589" i="4"/>
  <c r="Q363" i="4"/>
  <c r="C795" i="4"/>
  <c r="E659" i="4"/>
  <c r="E794" i="4"/>
  <c r="E787" i="4"/>
  <c r="C786" i="4"/>
  <c r="E778" i="4"/>
  <c r="F771" i="4"/>
  <c r="D770" i="4"/>
  <c r="A763" i="4"/>
  <c r="D683" i="4"/>
  <c r="E676" i="4"/>
  <c r="C675" i="4"/>
  <c r="F668" i="4"/>
  <c r="D667" i="4"/>
  <c r="F639" i="4"/>
  <c r="D638" i="4"/>
  <c r="F630" i="4"/>
  <c r="A623" i="4"/>
  <c r="B615" i="4"/>
  <c r="F590" i="4"/>
  <c r="D581" i="4"/>
  <c r="E573" i="4"/>
  <c r="D565" i="4"/>
  <c r="B558" i="4"/>
  <c r="E537" i="4"/>
  <c r="F529" i="4"/>
  <c r="C528" i="4"/>
  <c r="A520" i="4"/>
  <c r="B512" i="4"/>
  <c r="F471" i="4"/>
  <c r="E463" i="4"/>
  <c r="B379" i="4"/>
  <c r="C319" i="4"/>
  <c r="Q639" i="4"/>
  <c r="Q582" i="4"/>
  <c r="A787" i="4"/>
  <c r="E763" i="4"/>
  <c r="E566" i="4"/>
  <c r="B529" i="4"/>
  <c r="D164" i="4"/>
  <c r="Q565" i="4"/>
  <c r="B193" i="4"/>
  <c r="Q388" i="4"/>
  <c r="Q380" i="4"/>
  <c r="Q512" i="4"/>
  <c r="Q528" i="4"/>
  <c r="D795" i="4"/>
  <c r="Q319" i="4"/>
  <c r="Q276" i="4"/>
  <c r="Q387" i="4"/>
  <c r="E89" i="4"/>
  <c r="D659" i="4"/>
  <c r="D794" i="4"/>
  <c r="D787" i="4"/>
  <c r="B786" i="4"/>
  <c r="F779" i="4"/>
  <c r="D778" i="4"/>
  <c r="E771" i="4"/>
  <c r="C770" i="4"/>
  <c r="F762" i="4"/>
  <c r="D676" i="4"/>
  <c r="B675" i="4"/>
  <c r="E668" i="4"/>
  <c r="C667" i="4"/>
  <c r="F660" i="4"/>
  <c r="E639" i="4"/>
  <c r="C638" i="4"/>
  <c r="E630" i="4"/>
  <c r="F622" i="4"/>
  <c r="A615" i="4"/>
  <c r="G615" i="4" s="1"/>
  <c r="O615" i="4" s="1"/>
  <c r="D590" i="4"/>
  <c r="C581" i="4"/>
  <c r="D573" i="4"/>
  <c r="C565" i="4"/>
  <c r="F557" i="4"/>
  <c r="D537" i="4"/>
  <c r="E529" i="4"/>
  <c r="F513" i="4"/>
  <c r="A512" i="4"/>
  <c r="E471" i="4"/>
  <c r="D463" i="4"/>
  <c r="F372" i="4"/>
  <c r="A319" i="4"/>
  <c r="F267" i="4"/>
  <c r="Q185" i="4"/>
  <c r="B771" i="4"/>
  <c r="C513" i="4"/>
  <c r="A471" i="4"/>
  <c r="Q623" i="4"/>
  <c r="Q675" i="4"/>
  <c r="D444" i="4"/>
  <c r="F795" i="4"/>
  <c r="Q487" i="4"/>
  <c r="Q471" i="4"/>
  <c r="Q312" i="4"/>
  <c r="Q622" i="4"/>
  <c r="Q267" i="4"/>
  <c r="Q260" i="4"/>
  <c r="Q70" i="4"/>
  <c r="Q172" i="4"/>
  <c r="Q179" i="4"/>
  <c r="C794" i="4"/>
  <c r="C787" i="4"/>
  <c r="A786" i="4"/>
  <c r="E779" i="4"/>
  <c r="C778" i="4"/>
  <c r="D771" i="4"/>
  <c r="B770" i="4"/>
  <c r="E762" i="4"/>
  <c r="C676" i="4"/>
  <c r="A675" i="4"/>
  <c r="E622" i="4"/>
  <c r="F614" i="4"/>
  <c r="F589" i="4"/>
  <c r="B581" i="4"/>
  <c r="C573" i="4"/>
  <c r="B565" i="4"/>
  <c r="E557" i="4"/>
  <c r="C537" i="4"/>
  <c r="D529" i="4"/>
  <c r="F521" i="4"/>
  <c r="E513" i="4"/>
  <c r="E487" i="4"/>
  <c r="C471" i="4"/>
  <c r="B463" i="4"/>
  <c r="B388" i="4"/>
  <c r="B312" i="4"/>
  <c r="E267" i="4"/>
  <c r="B224" i="4"/>
  <c r="C172" i="4"/>
  <c r="F796" i="4"/>
  <c r="Q796" i="4"/>
  <c r="E788" i="4"/>
  <c r="Q788" i="4"/>
  <c r="D780" i="4"/>
  <c r="Q780" i="4"/>
  <c r="A772" i="4"/>
  <c r="Q772" i="4"/>
  <c r="A764" i="4"/>
  <c r="Q764" i="4"/>
  <c r="Q417" i="4"/>
  <c r="Q510" i="4"/>
  <c r="Q526" i="4"/>
  <c r="Q692" i="4"/>
  <c r="B681" i="4"/>
  <c r="E628" i="4"/>
  <c r="B468" i="4"/>
  <c r="F460" i="4"/>
  <c r="B243" i="4"/>
  <c r="Q243" i="4"/>
  <c r="A681" i="4"/>
  <c r="D628" i="4"/>
  <c r="A526" i="4"/>
  <c r="A468" i="4"/>
  <c r="E460" i="4"/>
  <c r="Q518" i="4"/>
  <c r="D494" i="4"/>
  <c r="F673" i="4"/>
  <c r="M862" i="4"/>
  <c r="O862" i="4"/>
  <c r="L862" i="4"/>
  <c r="K862" i="4"/>
  <c r="J862" i="4"/>
  <c r="I862" i="4"/>
  <c r="N862" i="4"/>
  <c r="Q37" i="4"/>
  <c r="C94" i="4"/>
  <c r="C665" i="4"/>
  <c r="D612" i="4"/>
  <c r="Q76" i="4"/>
  <c r="C646" i="4"/>
  <c r="Q636" i="4"/>
  <c r="Q333" i="4"/>
  <c r="D94" i="4"/>
  <c r="C544" i="4"/>
  <c r="E646" i="4"/>
  <c r="B665" i="4"/>
  <c r="C612" i="4"/>
  <c r="Q620" i="4"/>
  <c r="B646" i="4"/>
  <c r="Q317" i="4"/>
  <c r="B544" i="4"/>
  <c r="F534" i="4"/>
  <c r="D696" i="4"/>
  <c r="E194" i="4"/>
  <c r="E696" i="4"/>
  <c r="Q540" i="4"/>
  <c r="B591" i="4"/>
  <c r="Q144" i="4"/>
  <c r="E796" i="4"/>
  <c r="D788" i="4"/>
  <c r="C780" i="4"/>
  <c r="B583" i="4"/>
  <c r="D567" i="4"/>
  <c r="C373" i="4"/>
  <c r="F540" i="4"/>
  <c r="Q234" i="4"/>
  <c r="B696" i="4"/>
  <c r="F591" i="4"/>
  <c r="Q591" i="4"/>
  <c r="F696" i="4"/>
  <c r="Q40" i="4"/>
  <c r="D796" i="4"/>
  <c r="C788" i="4"/>
  <c r="B780" i="4"/>
  <c r="F772" i="4"/>
  <c r="F764" i="4"/>
  <c r="F687" i="4"/>
  <c r="C661" i="4"/>
  <c r="A642" i="4"/>
  <c r="G642" i="4" s="1"/>
  <c r="O642" i="4" s="1"/>
  <c r="A583" i="4"/>
  <c r="G583" i="4" s="1"/>
  <c r="C567" i="4"/>
  <c r="D540" i="4"/>
  <c r="Q186" i="4"/>
  <c r="C796" i="4"/>
  <c r="B788" i="4"/>
  <c r="A780" i="4"/>
  <c r="E772" i="4"/>
  <c r="E764" i="4"/>
  <c r="E687" i="4"/>
  <c r="F575" i="4"/>
  <c r="B567" i="4"/>
  <c r="E642" i="4"/>
  <c r="Q294" i="4"/>
  <c r="B194" i="4"/>
  <c r="F642" i="4"/>
  <c r="B796" i="4"/>
  <c r="A788" i="4"/>
  <c r="D772" i="4"/>
  <c r="D764" i="4"/>
  <c r="A696" i="4"/>
  <c r="G696" i="4" s="1"/>
  <c r="M696" i="4" s="1"/>
  <c r="D687" i="4"/>
  <c r="B608" i="4"/>
  <c r="E575" i="4"/>
  <c r="A567" i="4"/>
  <c r="B291" i="4"/>
  <c r="B642" i="4"/>
  <c r="Q687" i="4"/>
  <c r="D294" i="4"/>
  <c r="D194" i="4"/>
  <c r="Q291" i="4"/>
  <c r="Q438" i="4"/>
  <c r="C294" i="4"/>
  <c r="A796" i="4"/>
  <c r="G796" i="4" s="1"/>
  <c r="K796" i="4" s="1"/>
  <c r="C772" i="4"/>
  <c r="C764" i="4"/>
  <c r="C687" i="4"/>
  <c r="F583" i="4"/>
  <c r="D575" i="4"/>
  <c r="F40" i="4"/>
  <c r="F194" i="4"/>
  <c r="C696" i="4"/>
  <c r="E144" i="4"/>
  <c r="D591" i="4"/>
  <c r="C540" i="4"/>
  <c r="E294" i="4"/>
  <c r="C642" i="4"/>
  <c r="Q583" i="4"/>
  <c r="C144" i="4"/>
  <c r="F788" i="4"/>
  <c r="E780" i="4"/>
  <c r="A687" i="4"/>
  <c r="D583" i="4"/>
  <c r="B575" i="4"/>
  <c r="F567" i="4"/>
  <c r="F186" i="4"/>
  <c r="C194" i="4"/>
  <c r="Q696" i="4"/>
  <c r="B144" i="4"/>
  <c r="Q72" i="4"/>
  <c r="Q488" i="4"/>
  <c r="E591" i="4"/>
  <c r="E540" i="4"/>
  <c r="F294" i="4"/>
  <c r="Q567" i="4"/>
  <c r="Q173" i="4"/>
  <c r="F144" i="4"/>
  <c r="D144" i="4"/>
  <c r="A591" i="4"/>
  <c r="G591" i="4" s="1"/>
  <c r="O591" i="4" s="1"/>
  <c r="C583" i="4"/>
  <c r="A575" i="4"/>
  <c r="E567" i="4"/>
  <c r="A540" i="4"/>
  <c r="G540" i="4" s="1"/>
  <c r="L540" i="4" s="1"/>
  <c r="A745" i="4"/>
  <c r="G745" i="4" s="1"/>
  <c r="B745" i="4"/>
  <c r="C745" i="4"/>
  <c r="D745" i="4"/>
  <c r="E745" i="4"/>
  <c r="F745" i="4"/>
  <c r="A741" i="4"/>
  <c r="B741" i="4"/>
  <c r="C741" i="4"/>
  <c r="D741" i="4"/>
  <c r="E741" i="4"/>
  <c r="F741" i="4"/>
  <c r="Q629" i="4"/>
  <c r="D666" i="4"/>
  <c r="A621" i="4"/>
  <c r="D495" i="4"/>
  <c r="F394" i="4"/>
  <c r="Q386" i="4"/>
  <c r="E94" i="4"/>
  <c r="Q468" i="4"/>
  <c r="Q378" i="4"/>
  <c r="Q476" i="4"/>
  <c r="E693" i="4"/>
  <c r="D544" i="4"/>
  <c r="F494" i="4"/>
  <c r="F443" i="4"/>
  <c r="E244" i="4"/>
  <c r="E395" i="4"/>
  <c r="D95" i="4"/>
  <c r="B682" i="4"/>
  <c r="E673" i="4"/>
  <c r="C666" i="4"/>
  <c r="A665" i="4"/>
  <c r="F636" i="4"/>
  <c r="E629" i="4"/>
  <c r="C628" i="4"/>
  <c r="F620" i="4"/>
  <c r="D613" i="4"/>
  <c r="B612" i="4"/>
  <c r="E534" i="4"/>
  <c r="A527" i="4"/>
  <c r="A519" i="4"/>
  <c r="F510" i="4"/>
  <c r="F476" i="4"/>
  <c r="F362" i="4"/>
  <c r="D38" i="4"/>
  <c r="A710" i="4"/>
  <c r="B710" i="4"/>
  <c r="C710" i="4"/>
  <c r="E710" i="4"/>
  <c r="F710" i="4"/>
  <c r="D710" i="4"/>
  <c r="A739" i="4"/>
  <c r="B739" i="4"/>
  <c r="C739" i="4"/>
  <c r="D739" i="4"/>
  <c r="E739" i="4"/>
  <c r="F739" i="4"/>
  <c r="E731" i="4"/>
  <c r="F731" i="4"/>
  <c r="A731" i="4"/>
  <c r="B731" i="4"/>
  <c r="C731" i="4"/>
  <c r="D731" i="4"/>
  <c r="C723" i="4"/>
  <c r="D723" i="4"/>
  <c r="E723" i="4"/>
  <c r="A723" i="4"/>
  <c r="B723" i="4"/>
  <c r="F723" i="4"/>
  <c r="A715" i="4"/>
  <c r="B715" i="4"/>
  <c r="C715" i="4"/>
  <c r="E715" i="4"/>
  <c r="F715" i="4"/>
  <c r="D715" i="4"/>
  <c r="A717" i="4"/>
  <c r="B717" i="4"/>
  <c r="C717" i="4"/>
  <c r="E717" i="4"/>
  <c r="F717" i="4"/>
  <c r="D717" i="4"/>
  <c r="F629" i="4"/>
  <c r="E613" i="4"/>
  <c r="A743" i="4"/>
  <c r="B743" i="4"/>
  <c r="C743" i="4"/>
  <c r="D743" i="4"/>
  <c r="E743" i="4"/>
  <c r="F743" i="4"/>
  <c r="B740" i="4"/>
  <c r="C740" i="4"/>
  <c r="D740" i="4"/>
  <c r="E740" i="4"/>
  <c r="A740" i="4"/>
  <c r="F740" i="4"/>
  <c r="Q30" i="4"/>
  <c r="Q443" i="4"/>
  <c r="Q309" i="4"/>
  <c r="F545" i="4"/>
  <c r="C45" i="4"/>
  <c r="F95" i="4"/>
  <c r="Q628" i="4"/>
  <c r="C443" i="4"/>
  <c r="Q612" i="4"/>
  <c r="Q741" i="4"/>
  <c r="E495" i="4"/>
  <c r="Q394" i="4"/>
  <c r="Q535" i="4"/>
  <c r="Q743" i="4"/>
  <c r="Q637" i="4"/>
  <c r="Q94" i="4"/>
  <c r="Q693" i="4"/>
  <c r="F544" i="4"/>
  <c r="Q494" i="4"/>
  <c r="Q684" i="4"/>
  <c r="Q289" i="4"/>
  <c r="Q191" i="4"/>
  <c r="Q170" i="4"/>
  <c r="F244" i="4"/>
  <c r="Q244" i="4"/>
  <c r="Q484" i="4"/>
  <c r="A682" i="4"/>
  <c r="F674" i="4"/>
  <c r="D673" i="4"/>
  <c r="E636" i="4"/>
  <c r="D629" i="4"/>
  <c r="B628" i="4"/>
  <c r="E620" i="4"/>
  <c r="C613" i="4"/>
  <c r="A612" i="4"/>
  <c r="D534" i="4"/>
  <c r="F526" i="4"/>
  <c r="F518" i="4"/>
  <c r="E510" i="4"/>
  <c r="F484" i="4"/>
  <c r="E476" i="4"/>
  <c r="D442" i="4"/>
  <c r="B378" i="4"/>
  <c r="A93" i="4"/>
  <c r="G93" i="4" s="1"/>
  <c r="N93" i="4" s="1"/>
  <c r="A326" i="4"/>
  <c r="B183" i="4"/>
  <c r="E162" i="4"/>
  <c r="E38" i="4"/>
  <c r="A738" i="4"/>
  <c r="B738" i="4"/>
  <c r="C738" i="4"/>
  <c r="D738" i="4"/>
  <c r="E738" i="4"/>
  <c r="F738" i="4"/>
  <c r="F730" i="4"/>
  <c r="B730" i="4"/>
  <c r="C730" i="4"/>
  <c r="E730" i="4"/>
  <c r="A730" i="4"/>
  <c r="D730" i="4"/>
  <c r="D722" i="4"/>
  <c r="E722" i="4"/>
  <c r="F722" i="4"/>
  <c r="A722" i="4"/>
  <c r="C722" i="4"/>
  <c r="B722" i="4"/>
  <c r="B714" i="4"/>
  <c r="C714" i="4"/>
  <c r="D714" i="4"/>
  <c r="F714" i="4"/>
  <c r="E714" i="4"/>
  <c r="A714" i="4"/>
  <c r="E733" i="4"/>
  <c r="F733" i="4"/>
  <c r="A733" i="4"/>
  <c r="B733" i="4"/>
  <c r="D733" i="4"/>
  <c r="C733" i="4"/>
  <c r="B69" i="4"/>
  <c r="C682" i="4"/>
  <c r="A637" i="4"/>
  <c r="C170" i="4"/>
  <c r="C744" i="4"/>
  <c r="D744" i="4"/>
  <c r="E744" i="4"/>
  <c r="B744" i="4"/>
  <c r="F744" i="4"/>
  <c r="A744" i="4"/>
  <c r="A732" i="4"/>
  <c r="C732" i="4"/>
  <c r="D732" i="4"/>
  <c r="B732" i="4"/>
  <c r="E732" i="4"/>
  <c r="F732" i="4"/>
  <c r="D244" i="4"/>
  <c r="C394" i="4"/>
  <c r="D545" i="4"/>
  <c r="Q527" i="4"/>
  <c r="Q87" i="4"/>
  <c r="Q395" i="4"/>
  <c r="D45" i="4"/>
  <c r="Q95" i="4"/>
  <c r="Q613" i="4"/>
  <c r="D443" i="4"/>
  <c r="Q29" i="4"/>
  <c r="B495" i="4"/>
  <c r="F94" i="4"/>
  <c r="C693" i="4"/>
  <c r="Q544" i="4"/>
  <c r="B494" i="4"/>
  <c r="Q178" i="4"/>
  <c r="B395" i="4"/>
  <c r="Q485" i="4"/>
  <c r="F257" i="4"/>
  <c r="F681" i="4"/>
  <c r="E674" i="4"/>
  <c r="C673" i="4"/>
  <c r="A666" i="4"/>
  <c r="F637" i="4"/>
  <c r="C629" i="4"/>
  <c r="A628" i="4"/>
  <c r="G628" i="4" s="1"/>
  <c r="D620" i="4"/>
  <c r="B613" i="4"/>
  <c r="A545" i="4"/>
  <c r="G545" i="4" s="1"/>
  <c r="O545" i="4" s="1"/>
  <c r="C534" i="4"/>
  <c r="E526" i="4"/>
  <c r="E518" i="4"/>
  <c r="D510" i="4"/>
  <c r="E484" i="4"/>
  <c r="D476" i="4"/>
  <c r="A378" i="4"/>
  <c r="A44" i="4"/>
  <c r="G44" i="4" s="1"/>
  <c r="K44" i="4" s="1"/>
  <c r="D274" i="4"/>
  <c r="E182" i="4"/>
  <c r="D162" i="4"/>
  <c r="D670" i="4"/>
  <c r="E662" i="4"/>
  <c r="A737" i="4"/>
  <c r="F737" i="4"/>
  <c r="B737" i="4"/>
  <c r="C737" i="4"/>
  <c r="D737" i="4"/>
  <c r="E737" i="4"/>
  <c r="D729" i="4"/>
  <c r="E729" i="4"/>
  <c r="F729" i="4"/>
  <c r="A729" i="4"/>
  <c r="B729" i="4"/>
  <c r="C729" i="4"/>
  <c r="B721" i="4"/>
  <c r="C721" i="4"/>
  <c r="D721" i="4"/>
  <c r="F721" i="4"/>
  <c r="A721" i="4"/>
  <c r="E721" i="4"/>
  <c r="A713" i="4"/>
  <c r="B713" i="4"/>
  <c r="D713" i="4"/>
  <c r="E713" i="4"/>
  <c r="C713" i="4"/>
  <c r="F713" i="4"/>
  <c r="C725" i="4"/>
  <c r="D725" i="4"/>
  <c r="E725" i="4"/>
  <c r="B725" i="4"/>
  <c r="F725" i="4"/>
  <c r="A725" i="4"/>
  <c r="A684" i="4"/>
  <c r="C716" i="4"/>
  <c r="D716" i="4"/>
  <c r="E716" i="4"/>
  <c r="A716" i="4"/>
  <c r="B716" i="4"/>
  <c r="F716" i="4"/>
  <c r="Q257" i="4"/>
  <c r="F45" i="4"/>
  <c r="E394" i="4"/>
  <c r="C545" i="4"/>
  <c r="F693" i="4"/>
  <c r="Q673" i="4"/>
  <c r="C395" i="4"/>
  <c r="C95" i="4"/>
  <c r="E343" i="4"/>
  <c r="C343" i="4"/>
  <c r="Q477" i="4"/>
  <c r="E45" i="4"/>
  <c r="Q674" i="4"/>
  <c r="C495" i="4"/>
  <c r="Q732" i="4"/>
  <c r="Q681" i="4"/>
  <c r="Q325" i="4"/>
  <c r="Q745" i="4"/>
  <c r="Q222" i="4"/>
  <c r="Q534" i="4"/>
  <c r="Q68" i="4"/>
  <c r="B94" i="4"/>
  <c r="E443" i="4"/>
  <c r="Q162" i="4"/>
  <c r="B545" i="4"/>
  <c r="F395" i="4"/>
  <c r="E681" i="4"/>
  <c r="D674" i="4"/>
  <c r="B673" i="4"/>
  <c r="F665" i="4"/>
  <c r="E637" i="4"/>
  <c r="C636" i="4"/>
  <c r="B629" i="4"/>
  <c r="C620" i="4"/>
  <c r="A613" i="4"/>
  <c r="B534" i="4"/>
  <c r="D526" i="4"/>
  <c r="D518" i="4"/>
  <c r="C510" i="4"/>
  <c r="D484" i="4"/>
  <c r="C476" i="4"/>
  <c r="F417" i="4"/>
  <c r="F386" i="4"/>
  <c r="A342" i="4"/>
  <c r="G342" i="4" s="1"/>
  <c r="J342" i="4" s="1"/>
  <c r="C162" i="4"/>
  <c r="A736" i="4"/>
  <c r="B736" i="4"/>
  <c r="C736" i="4"/>
  <c r="D736" i="4"/>
  <c r="E736" i="4"/>
  <c r="F736" i="4"/>
  <c r="F728" i="4"/>
  <c r="B728" i="4"/>
  <c r="C728" i="4"/>
  <c r="D728" i="4"/>
  <c r="E728" i="4"/>
  <c r="A728" i="4"/>
  <c r="D720" i="4"/>
  <c r="E720" i="4"/>
  <c r="F720" i="4"/>
  <c r="A720" i="4"/>
  <c r="B720" i="4"/>
  <c r="C720" i="4"/>
  <c r="B712" i="4"/>
  <c r="C712" i="4"/>
  <c r="D712" i="4"/>
  <c r="F712" i="4"/>
  <c r="A712" i="4"/>
  <c r="E712" i="4"/>
  <c r="Q120" i="4"/>
  <c r="B443" i="4"/>
  <c r="B527" i="4"/>
  <c r="A511" i="4"/>
  <c r="E724" i="4"/>
  <c r="F724" i="4"/>
  <c r="A724" i="4"/>
  <c r="B724" i="4"/>
  <c r="C724" i="4"/>
  <c r="D724" i="4"/>
  <c r="D394" i="4"/>
  <c r="E545" i="4"/>
  <c r="D693" i="4"/>
  <c r="Q38" i="4"/>
  <c r="Q519" i="4"/>
  <c r="Q666" i="4"/>
  <c r="D395" i="4"/>
  <c r="B95" i="4"/>
  <c r="D243" i="4"/>
  <c r="C494" i="4"/>
  <c r="B45" i="4"/>
  <c r="Q425" i="4"/>
  <c r="Q495" i="4"/>
  <c r="Q214" i="4"/>
  <c r="Q362" i="4"/>
  <c r="Q183" i="4"/>
  <c r="Q169" i="4"/>
  <c r="Q740" i="4"/>
  <c r="Q442" i="4"/>
  <c r="E95" i="4"/>
  <c r="E544" i="4"/>
  <c r="F69" i="4"/>
  <c r="F682" i="4"/>
  <c r="D681" i="4"/>
  <c r="C674" i="4"/>
  <c r="A673" i="4"/>
  <c r="E665" i="4"/>
  <c r="D637" i="4"/>
  <c r="B636" i="4"/>
  <c r="A629" i="4"/>
  <c r="D621" i="4"/>
  <c r="B620" i="4"/>
  <c r="F612" i="4"/>
  <c r="A534" i="4"/>
  <c r="C526" i="4"/>
  <c r="C518" i="4"/>
  <c r="B510" i="4"/>
  <c r="C484" i="4"/>
  <c r="B476" i="4"/>
  <c r="C417" i="4"/>
  <c r="E386" i="4"/>
  <c r="F341" i="4"/>
  <c r="F178" i="4"/>
  <c r="B735" i="4"/>
  <c r="C735" i="4"/>
  <c r="A735" i="4"/>
  <c r="D735" i="4"/>
  <c r="E735" i="4"/>
  <c r="F735" i="4"/>
  <c r="D727" i="4"/>
  <c r="E727" i="4"/>
  <c r="F727" i="4"/>
  <c r="A727" i="4"/>
  <c r="B727" i="4"/>
  <c r="C727" i="4"/>
  <c r="B719" i="4"/>
  <c r="C719" i="4"/>
  <c r="D719" i="4"/>
  <c r="F719" i="4"/>
  <c r="A719" i="4"/>
  <c r="E719" i="4"/>
  <c r="A711" i="4"/>
  <c r="B711" i="4"/>
  <c r="D711" i="4"/>
  <c r="E711" i="4"/>
  <c r="F711" i="4"/>
  <c r="C711" i="4"/>
  <c r="E519" i="4"/>
  <c r="D646" i="4"/>
  <c r="B394" i="4"/>
  <c r="B693" i="4"/>
  <c r="Q744" i="4"/>
  <c r="Q385" i="4"/>
  <c r="Q725" i="4"/>
  <c r="F495" i="4"/>
  <c r="Q682" i="4"/>
  <c r="E494" i="4"/>
  <c r="Q84" i="4"/>
  <c r="Q45" i="4"/>
  <c r="Q469" i="4"/>
  <c r="Q377" i="4"/>
  <c r="Q342" i="4"/>
  <c r="Q511" i="4"/>
  <c r="Q545" i="4"/>
  <c r="E682" i="4"/>
  <c r="C681" i="4"/>
  <c r="B674" i="4"/>
  <c r="F666" i="4"/>
  <c r="D665" i="4"/>
  <c r="C637" i="4"/>
  <c r="A636" i="4"/>
  <c r="G636" i="4" s="1"/>
  <c r="F628" i="4"/>
  <c r="A620" i="4"/>
  <c r="E612" i="4"/>
  <c r="F535" i="4"/>
  <c r="E527" i="4"/>
  <c r="B526" i="4"/>
  <c r="B518" i="4"/>
  <c r="A510" i="4"/>
  <c r="B484" i="4"/>
  <c r="C468" i="4"/>
  <c r="E178" i="4"/>
  <c r="E170" i="4"/>
  <c r="C746" i="4"/>
  <c r="D746" i="4"/>
  <c r="E746" i="4"/>
  <c r="F746" i="4"/>
  <c r="B746" i="4"/>
  <c r="A746" i="4"/>
  <c r="G746" i="4" s="1"/>
  <c r="B742" i="4"/>
  <c r="C742" i="4"/>
  <c r="A742" i="4"/>
  <c r="D742" i="4"/>
  <c r="E742" i="4"/>
  <c r="F742" i="4"/>
  <c r="A734" i="4"/>
  <c r="C734" i="4"/>
  <c r="D734" i="4"/>
  <c r="B734" i="4"/>
  <c r="E734" i="4"/>
  <c r="F734" i="4"/>
  <c r="E726" i="4"/>
  <c r="F726" i="4"/>
  <c r="A726" i="4"/>
  <c r="B726" i="4"/>
  <c r="C726" i="4"/>
  <c r="D726" i="4"/>
  <c r="C718" i="4"/>
  <c r="D718" i="4"/>
  <c r="E718" i="4"/>
  <c r="A718" i="4"/>
  <c r="B718" i="4"/>
  <c r="F718" i="4"/>
  <c r="F38" i="4"/>
  <c r="A244" i="4"/>
  <c r="G244" i="4" s="1"/>
  <c r="L244" i="4" s="1"/>
  <c r="E85" i="4"/>
  <c r="E77" i="4"/>
  <c r="D136" i="4"/>
  <c r="E112" i="4"/>
  <c r="A334" i="4"/>
  <c r="F370" i="4"/>
  <c r="D426" i="4"/>
  <c r="B769" i="4"/>
  <c r="A243" i="4"/>
  <c r="G243" i="4" s="1"/>
  <c r="N243" i="4" s="1"/>
  <c r="Q60" i="4"/>
  <c r="E135" i="4"/>
  <c r="A127" i="4"/>
  <c r="D119" i="4"/>
  <c r="D369" i="4"/>
  <c r="D361" i="4"/>
  <c r="A433" i="4"/>
  <c r="D417" i="4"/>
  <c r="A409" i="4"/>
  <c r="E776" i="4"/>
  <c r="F768" i="4"/>
  <c r="D587" i="4"/>
  <c r="F563" i="4"/>
  <c r="A242" i="4"/>
  <c r="G242" i="4" s="1"/>
  <c r="K242" i="4" s="1"/>
  <c r="A43" i="4"/>
  <c r="G43" i="4" s="1"/>
  <c r="N43" i="4" s="1"/>
  <c r="D134" i="4"/>
  <c r="E118" i="4"/>
  <c r="A110" i="4"/>
  <c r="B376" i="4"/>
  <c r="A432" i="4"/>
  <c r="A416" i="4"/>
  <c r="F578" i="4"/>
  <c r="Q82" i="4"/>
  <c r="E74" i="4"/>
  <c r="F133" i="4"/>
  <c r="C109" i="4"/>
  <c r="B383" i="4"/>
  <c r="Q375" i="4"/>
  <c r="A431" i="4"/>
  <c r="D423" i="4"/>
  <c r="Q466" i="4"/>
  <c r="A458" i="4"/>
  <c r="Q26" i="4"/>
  <c r="F18" i="4"/>
  <c r="D73" i="4"/>
  <c r="Q57" i="4"/>
  <c r="F124" i="4"/>
  <c r="Q286" i="4"/>
  <c r="E270" i="4"/>
  <c r="E322" i="4"/>
  <c r="A374" i="4"/>
  <c r="D366" i="4"/>
  <c r="F489" i="4"/>
  <c r="Q465" i="4"/>
  <c r="A781" i="4"/>
  <c r="A141" i="4"/>
  <c r="G141" i="4" s="1"/>
  <c r="I141" i="4" s="1"/>
  <c r="A25" i="4"/>
  <c r="C9" i="4"/>
  <c r="E123" i="4"/>
  <c r="B269" i="4"/>
  <c r="B313" i="4"/>
  <c r="A413" i="4"/>
  <c r="E190" i="4"/>
  <c r="F345" i="4"/>
  <c r="Q24" i="4"/>
  <c r="Q8" i="4"/>
  <c r="C63" i="4"/>
  <c r="C138" i="4"/>
  <c r="A130" i="4"/>
  <c r="A114" i="4"/>
  <c r="D241" i="4"/>
  <c r="A284" i="4"/>
  <c r="B436" i="4"/>
  <c r="E428" i="4"/>
  <c r="E420" i="4"/>
  <c r="F412" i="4"/>
  <c r="D344" i="4"/>
  <c r="B137" i="4"/>
  <c r="F129" i="4"/>
  <c r="F121" i="4"/>
  <c r="D113" i="4"/>
  <c r="E240" i="4"/>
  <c r="A232" i="4"/>
  <c r="E335" i="4"/>
  <c r="E371" i="4"/>
  <c r="C427" i="4"/>
  <c r="C419" i="4"/>
  <c r="Q578" i="4"/>
  <c r="Q371" i="4"/>
  <c r="F371" i="4"/>
  <c r="F335" i="4"/>
  <c r="Q335" i="4"/>
  <c r="F475" i="4"/>
  <c r="G782" i="4"/>
  <c r="I782" i="4" s="1"/>
  <c r="E368" i="4"/>
  <c r="D376" i="4"/>
  <c r="D368" i="4"/>
  <c r="Q384" i="4"/>
  <c r="Q368" i="4"/>
  <c r="C376" i="4"/>
  <c r="A368" i="4"/>
  <c r="Q14" i="4"/>
  <c r="F14" i="4"/>
  <c r="E14" i="4"/>
  <c r="Q11" i="4"/>
  <c r="Q408" i="4"/>
  <c r="A408" i="4"/>
  <c r="F416" i="4"/>
  <c r="E416" i="4"/>
  <c r="C432" i="4"/>
  <c r="D416" i="4"/>
  <c r="F408" i="4"/>
  <c r="B432" i="4"/>
  <c r="D424" i="4"/>
  <c r="C416" i="4"/>
  <c r="E408" i="4"/>
  <c r="C424" i="4"/>
  <c r="D408" i="4"/>
  <c r="Q324" i="4"/>
  <c r="Q306" i="4"/>
  <c r="Q332" i="4"/>
  <c r="Q316" i="4"/>
  <c r="Q271" i="4"/>
  <c r="D221" i="4"/>
  <c r="F228" i="4"/>
  <c r="D211" i="4"/>
  <c r="C237" i="4"/>
  <c r="B212" i="4"/>
  <c r="A218" i="4"/>
  <c r="E210" i="4"/>
  <c r="A213" i="4"/>
  <c r="A233" i="4"/>
  <c r="A225" i="4"/>
  <c r="F217" i="4"/>
  <c r="D209" i="4"/>
  <c r="C232" i="4"/>
  <c r="A216" i="4"/>
  <c r="A208" i="4"/>
  <c r="C206" i="4"/>
  <c r="F236" i="4"/>
  <c r="Q237" i="4"/>
  <c r="D239" i="4"/>
  <c r="B231" i="4"/>
  <c r="B223" i="4"/>
  <c r="Q215" i="4"/>
  <c r="F229" i="4"/>
  <c r="A220" i="4"/>
  <c r="Q236" i="4"/>
  <c r="A230" i="4"/>
  <c r="A222" i="4"/>
  <c r="B214" i="4"/>
  <c r="Q59" i="4"/>
  <c r="C92" i="4"/>
  <c r="F92" i="4"/>
  <c r="E92" i="4"/>
  <c r="D92" i="4"/>
  <c r="Q92" i="4"/>
  <c r="B92" i="4"/>
  <c r="Q21" i="4"/>
  <c r="C29" i="4"/>
  <c r="A238" i="4"/>
  <c r="Q111" i="4"/>
  <c r="Q118" i="4"/>
  <c r="Q127" i="4"/>
  <c r="Q135" i="4"/>
  <c r="Q723" i="4"/>
  <c r="F561" i="4"/>
  <c r="Q561" i="4"/>
  <c r="E561" i="4"/>
  <c r="D561" i="4"/>
  <c r="C561" i="4"/>
  <c r="E384" i="4"/>
  <c r="D384" i="4"/>
  <c r="A384" i="4"/>
  <c r="F360" i="4"/>
  <c r="Q360" i="4"/>
  <c r="C360" i="4"/>
  <c r="B360" i="4"/>
  <c r="A283" i="4"/>
  <c r="Q264" i="4"/>
  <c r="Q83" i="4"/>
  <c r="Q75" i="4"/>
  <c r="Q67" i="4"/>
  <c r="Q27" i="4"/>
  <c r="D14" i="4"/>
  <c r="F10" i="4"/>
  <c r="B9" i="4"/>
  <c r="F332" i="4"/>
  <c r="E332" i="4"/>
  <c r="C316" i="4"/>
  <c r="Q308" i="4"/>
  <c r="D308" i="4"/>
  <c r="A308" i="4"/>
  <c r="Q229" i="4"/>
  <c r="Q213" i="4"/>
  <c r="F213" i="4"/>
  <c r="Q134" i="4"/>
  <c r="Q133" i="4"/>
  <c r="Q126" i="4"/>
  <c r="E113" i="4"/>
  <c r="Q483" i="4"/>
  <c r="E475" i="4"/>
  <c r="F467" i="4"/>
  <c r="E459" i="4"/>
  <c r="C459" i="4"/>
  <c r="Q475" i="4"/>
  <c r="F483" i="4"/>
  <c r="D467" i="4"/>
  <c r="E483" i="4"/>
  <c r="B475" i="4"/>
  <c r="C467" i="4"/>
  <c r="B459" i="4"/>
  <c r="Q459" i="4"/>
  <c r="Q458" i="4"/>
  <c r="D483" i="4"/>
  <c r="A475" i="4"/>
  <c r="B467" i="4"/>
  <c r="A459" i="4"/>
  <c r="A483" i="4"/>
  <c r="D459" i="4"/>
  <c r="Q474" i="4"/>
  <c r="C483" i="4"/>
  <c r="A467" i="4"/>
  <c r="F456" i="4"/>
  <c r="D475" i="4"/>
  <c r="E467" i="4"/>
  <c r="Q467" i="4"/>
  <c r="C475" i="4"/>
  <c r="B483" i="4"/>
  <c r="A466" i="4"/>
  <c r="B408" i="4"/>
  <c r="Q416" i="4"/>
  <c r="Q424" i="4"/>
  <c r="Q432" i="4"/>
  <c r="Q410" i="4"/>
  <c r="B431" i="4"/>
  <c r="E423" i="4"/>
  <c r="B416" i="4"/>
  <c r="E412" i="4"/>
  <c r="F407" i="4"/>
  <c r="Q412" i="4"/>
  <c r="F432" i="4"/>
  <c r="D412" i="4"/>
  <c r="E407" i="4"/>
  <c r="C407" i="4"/>
  <c r="F781" i="4"/>
  <c r="E781" i="4"/>
  <c r="D781" i="4"/>
  <c r="B781" i="4"/>
  <c r="D767" i="4"/>
  <c r="B767" i="4"/>
  <c r="A767" i="4"/>
  <c r="C767" i="4"/>
  <c r="Q714" i="4"/>
  <c r="A383" i="4"/>
  <c r="D380" i="4"/>
  <c r="C367" i="4"/>
  <c r="E364" i="4"/>
  <c r="A359" i="4"/>
  <c r="Q359" i="4"/>
  <c r="B287" i="4"/>
  <c r="F287" i="4"/>
  <c r="A287" i="4"/>
  <c r="E287" i="4"/>
  <c r="D287" i="4"/>
  <c r="C287" i="4"/>
  <c r="Q287" i="4"/>
  <c r="F279" i="4"/>
  <c r="E279" i="4"/>
  <c r="C279" i="4"/>
  <c r="B279" i="4"/>
  <c r="A279" i="4"/>
  <c r="Q279" i="4"/>
  <c r="D279" i="4"/>
  <c r="F271" i="4"/>
  <c r="E271" i="4"/>
  <c r="D271" i="4"/>
  <c r="C271" i="4"/>
  <c r="B271" i="4"/>
  <c r="B263" i="4"/>
  <c r="A263" i="4"/>
  <c r="C263" i="4"/>
  <c r="Q263" i="4"/>
  <c r="F263" i="4"/>
  <c r="E263" i="4"/>
  <c r="D263" i="4"/>
  <c r="Q88" i="4"/>
  <c r="Q79" i="4"/>
  <c r="E584" i="4"/>
  <c r="D584" i="4"/>
  <c r="C584" i="4"/>
  <c r="D576" i="4"/>
  <c r="C576" i="4"/>
  <c r="B576" i="4"/>
  <c r="E30" i="4"/>
  <c r="F30" i="4"/>
  <c r="B25" i="4"/>
  <c r="Q18" i="4"/>
  <c r="Q13" i="4"/>
  <c r="D10" i="4"/>
  <c r="E331" i="4"/>
  <c r="C331" i="4"/>
  <c r="Q315" i="4"/>
  <c r="D315" i="4"/>
  <c r="F315" i="4"/>
  <c r="Q307" i="4"/>
  <c r="E307" i="4"/>
  <c r="C307" i="4"/>
  <c r="D236" i="4"/>
  <c r="C236" i="4"/>
  <c r="B236" i="4"/>
  <c r="A236" i="4"/>
  <c r="E236" i="4"/>
  <c r="F233" i="4"/>
  <c r="Q228" i="4"/>
  <c r="E228" i="4"/>
  <c r="D228" i="4"/>
  <c r="C228" i="4"/>
  <c r="B228" i="4"/>
  <c r="A228" i="4"/>
  <c r="F220" i="4"/>
  <c r="E220" i="4"/>
  <c r="D220" i="4"/>
  <c r="C220" i="4"/>
  <c r="Q220" i="4"/>
  <c r="B220" i="4"/>
  <c r="F216" i="4"/>
  <c r="F212" i="4"/>
  <c r="E212" i="4"/>
  <c r="Q212" i="4"/>
  <c r="D212" i="4"/>
  <c r="A212" i="4"/>
  <c r="C212" i="4"/>
  <c r="Q211" i="4"/>
  <c r="F137" i="4"/>
  <c r="E137" i="4"/>
  <c r="Q125" i="4"/>
  <c r="Q124" i="4"/>
  <c r="Q117" i="4"/>
  <c r="B117" i="4"/>
  <c r="F113" i="4"/>
  <c r="B109" i="4"/>
  <c r="A109" i="4"/>
  <c r="D109" i="4"/>
  <c r="E109" i="4"/>
  <c r="Q109" i="4"/>
  <c r="E456" i="4"/>
  <c r="F474" i="4"/>
  <c r="E474" i="4"/>
  <c r="D456" i="4"/>
  <c r="D474" i="4"/>
  <c r="C456" i="4"/>
  <c r="B456" i="4"/>
  <c r="B474" i="4"/>
  <c r="A456" i="4"/>
  <c r="A474" i="4"/>
  <c r="C474" i="4"/>
  <c r="B331" i="4"/>
  <c r="A331" i="4"/>
  <c r="F331" i="4"/>
  <c r="D331" i="4"/>
  <c r="E323" i="4"/>
  <c r="D323" i="4"/>
  <c r="Q323" i="4"/>
  <c r="C323" i="4"/>
  <c r="F323" i="4"/>
  <c r="B323" i="4"/>
  <c r="A323" i="4"/>
  <c r="F322" i="4"/>
  <c r="B319" i="4"/>
  <c r="C315" i="4"/>
  <c r="B315" i="4"/>
  <c r="A315" i="4"/>
  <c r="E315" i="4"/>
  <c r="D311" i="4"/>
  <c r="B307" i="4"/>
  <c r="A307" i="4"/>
  <c r="F307" i="4"/>
  <c r="D307" i="4"/>
  <c r="B367" i="4"/>
  <c r="C356" i="4"/>
  <c r="B375" i="4"/>
  <c r="A367" i="4"/>
  <c r="B356" i="4"/>
  <c r="A356" i="4"/>
  <c r="A375" i="4"/>
  <c r="F359" i="4"/>
  <c r="Q383" i="4"/>
  <c r="E359" i="4"/>
  <c r="Q356" i="4"/>
  <c r="F367" i="4"/>
  <c r="D359" i="4"/>
  <c r="C359" i="4"/>
  <c r="E367" i="4"/>
  <c r="Q367" i="4"/>
  <c r="D367" i="4"/>
  <c r="B359" i="4"/>
  <c r="Q23" i="4"/>
  <c r="Q31" i="4"/>
  <c r="Q7" i="4"/>
  <c r="Q15" i="4"/>
  <c r="C21" i="4"/>
  <c r="F482" i="4"/>
  <c r="D479" i="4"/>
  <c r="B57" i="4"/>
  <c r="D445" i="4"/>
  <c r="A445" i="4"/>
  <c r="G445" i="4" s="1"/>
  <c r="O445" i="4" s="1"/>
  <c r="E445" i="4"/>
  <c r="A89" i="4"/>
  <c r="B89" i="4"/>
  <c r="C89" i="4"/>
  <c r="D89" i="4"/>
  <c r="B81" i="4"/>
  <c r="C81" i="4"/>
  <c r="F81" i="4"/>
  <c r="E81" i="4"/>
  <c r="E108" i="4"/>
  <c r="C227" i="4"/>
  <c r="D227" i="4"/>
  <c r="E227" i="4"/>
  <c r="F227" i="4"/>
  <c r="E262" i="4"/>
  <c r="Q262" i="4"/>
  <c r="C338" i="4"/>
  <c r="D338" i="4"/>
  <c r="E338" i="4"/>
  <c r="F338" i="4"/>
  <c r="F330" i="4"/>
  <c r="A330" i="4"/>
  <c r="B330" i="4"/>
  <c r="C330" i="4"/>
  <c r="A322" i="4"/>
  <c r="B322" i="4"/>
  <c r="C322" i="4"/>
  <c r="Q322" i="4"/>
  <c r="D322" i="4"/>
  <c r="Q314" i="4"/>
  <c r="A314" i="4"/>
  <c r="B314" i="4"/>
  <c r="C314" i="4"/>
  <c r="D314" i="4"/>
  <c r="E314" i="4"/>
  <c r="F390" i="4"/>
  <c r="Q390" i="4"/>
  <c r="F382" i="4"/>
  <c r="Q382" i="4"/>
  <c r="B374" i="4"/>
  <c r="C374" i="4"/>
  <c r="Q374" i="4"/>
  <c r="D374" i="4"/>
  <c r="E374" i="4"/>
  <c r="F374" i="4"/>
  <c r="F366" i="4"/>
  <c r="A366" i="4"/>
  <c r="B366" i="4"/>
  <c r="C366" i="4"/>
  <c r="B358" i="4"/>
  <c r="C358" i="4"/>
  <c r="D358" i="4"/>
  <c r="E358" i="4"/>
  <c r="Q358" i="4"/>
  <c r="F358" i="4"/>
  <c r="F430" i="4"/>
  <c r="A430" i="4"/>
  <c r="Q430" i="4"/>
  <c r="B430" i="4"/>
  <c r="C430" i="4"/>
  <c r="A422" i="4"/>
  <c r="Q422" i="4"/>
  <c r="B422" i="4"/>
  <c r="C422" i="4"/>
  <c r="D422" i="4"/>
  <c r="F414" i="4"/>
  <c r="A414" i="4"/>
  <c r="B414" i="4"/>
  <c r="C414" i="4"/>
  <c r="B523" i="4"/>
  <c r="C523" i="4"/>
  <c r="D523" i="4"/>
  <c r="E523" i="4"/>
  <c r="F523" i="4"/>
  <c r="A515" i="4"/>
  <c r="B515" i="4"/>
  <c r="C515" i="4"/>
  <c r="D515" i="4"/>
  <c r="E515" i="4"/>
  <c r="Q507" i="4"/>
  <c r="A507" i="4"/>
  <c r="B507" i="4"/>
  <c r="C507" i="4"/>
  <c r="D507" i="4"/>
  <c r="D633" i="4"/>
  <c r="E633" i="4"/>
  <c r="F633" i="4"/>
  <c r="Q633" i="4"/>
  <c r="A633" i="4"/>
  <c r="F625" i="4"/>
  <c r="Q625" i="4"/>
  <c r="A625" i="4"/>
  <c r="B625" i="4"/>
  <c r="C625" i="4"/>
  <c r="F617" i="4"/>
  <c r="A617" i="4"/>
  <c r="B617" i="4"/>
  <c r="C617" i="4"/>
  <c r="Q721" i="4"/>
  <c r="Q713" i="4"/>
  <c r="B792" i="4"/>
  <c r="C792" i="4"/>
  <c r="D792" i="4"/>
  <c r="E792" i="4"/>
  <c r="F792" i="4"/>
  <c r="D784" i="4"/>
  <c r="E784" i="4"/>
  <c r="F784" i="4"/>
  <c r="A784" i="4"/>
  <c r="F776" i="4"/>
  <c r="A776" i="4"/>
  <c r="B776" i="4"/>
  <c r="C776" i="4"/>
  <c r="A768" i="4"/>
  <c r="B768" i="4"/>
  <c r="C768" i="4"/>
  <c r="D768" i="4"/>
  <c r="E768" i="4"/>
  <c r="E595" i="4"/>
  <c r="C595" i="4"/>
  <c r="A595" i="4"/>
  <c r="G595" i="4" s="1"/>
  <c r="O595" i="4" s="1"/>
  <c r="F595" i="4"/>
  <c r="A579" i="4"/>
  <c r="G579" i="4" s="1"/>
  <c r="B579" i="4"/>
  <c r="A539" i="4"/>
  <c r="G539" i="4" s="1"/>
  <c r="O539" i="4" s="1"/>
  <c r="B539" i="4"/>
  <c r="Q539" i="4"/>
  <c r="C539" i="4"/>
  <c r="D539" i="4"/>
  <c r="E539" i="4"/>
  <c r="F539" i="4"/>
  <c r="A140" i="4"/>
  <c r="B140" i="4"/>
  <c r="C140" i="4"/>
  <c r="D140" i="4"/>
  <c r="E140" i="4"/>
  <c r="F140" i="4"/>
  <c r="C17" i="4"/>
  <c r="F17" i="4"/>
  <c r="E17" i="4"/>
  <c r="D17" i="4"/>
  <c r="F132" i="4"/>
  <c r="Q132" i="4"/>
  <c r="D132" i="4"/>
  <c r="C132" i="4"/>
  <c r="C235" i="4"/>
  <c r="D235" i="4"/>
  <c r="Q235" i="4"/>
  <c r="E235" i="4"/>
  <c r="F235" i="4"/>
  <c r="B473" i="4"/>
  <c r="Q473" i="4"/>
  <c r="A81" i="4"/>
  <c r="Q746" i="4"/>
  <c r="A694" i="4"/>
  <c r="G694" i="4" s="1"/>
  <c r="N694" i="4" s="1"/>
  <c r="Q685" i="4"/>
  <c r="E607" i="4"/>
  <c r="B506" i="4"/>
  <c r="A506" i="4"/>
  <c r="Q506" i="4"/>
  <c r="F444" i="4"/>
  <c r="C406" i="4"/>
  <c r="B406" i="4"/>
  <c r="Q406" i="4"/>
  <c r="A245" i="4"/>
  <c r="C245" i="4"/>
  <c r="A690" i="4"/>
  <c r="D690" i="4"/>
  <c r="Q290" i="4"/>
  <c r="D290" i="4"/>
  <c r="F24" i="4"/>
  <c r="C16" i="4"/>
  <c r="Q16" i="4"/>
  <c r="D80" i="4"/>
  <c r="B72" i="4"/>
  <c r="Q139" i="4"/>
  <c r="C131" i="4"/>
  <c r="Q131" i="4"/>
  <c r="C115" i="4"/>
  <c r="Q115" i="4"/>
  <c r="F115" i="4"/>
  <c r="A107" i="4"/>
  <c r="Q107" i="4"/>
  <c r="D165" i="4"/>
  <c r="C165" i="4"/>
  <c r="Q165" i="4"/>
  <c r="D157" i="4"/>
  <c r="C157" i="4"/>
  <c r="D234" i="4"/>
  <c r="C234" i="4"/>
  <c r="A226" i="4"/>
  <c r="Q226" i="4"/>
  <c r="B277" i="4"/>
  <c r="C277" i="4"/>
  <c r="Q277" i="4"/>
  <c r="Q337" i="4"/>
  <c r="C337" i="4"/>
  <c r="C329" i="4"/>
  <c r="A321" i="4"/>
  <c r="Q321" i="4"/>
  <c r="Q389" i="4"/>
  <c r="D381" i="4"/>
  <c r="Q381" i="4"/>
  <c r="Q373" i="4"/>
  <c r="D365" i="4"/>
  <c r="Q357" i="4"/>
  <c r="A429" i="4"/>
  <c r="Q429" i="4"/>
  <c r="A421" i="4"/>
  <c r="Q421" i="4"/>
  <c r="Q472" i="4"/>
  <c r="Q464" i="4"/>
  <c r="Q538" i="4"/>
  <c r="D530" i="4"/>
  <c r="Q530" i="4"/>
  <c r="C522" i="4"/>
  <c r="E514" i="4"/>
  <c r="Q514" i="4"/>
  <c r="F677" i="4"/>
  <c r="Q677" i="4"/>
  <c r="A677" i="4"/>
  <c r="B677" i="4"/>
  <c r="C677" i="4"/>
  <c r="A669" i="4"/>
  <c r="B669" i="4"/>
  <c r="Q669" i="4"/>
  <c r="C669" i="4"/>
  <c r="D669" i="4"/>
  <c r="E669" i="4"/>
  <c r="F669" i="4"/>
  <c r="D661" i="4"/>
  <c r="E661" i="4"/>
  <c r="F661" i="4"/>
  <c r="A661" i="4"/>
  <c r="Q736" i="4"/>
  <c r="Q712" i="4"/>
  <c r="B641" i="4"/>
  <c r="Q641" i="4"/>
  <c r="C641" i="4"/>
  <c r="D641" i="4"/>
  <c r="E641" i="4"/>
  <c r="F641" i="4"/>
  <c r="F193" i="4"/>
  <c r="E193" i="4"/>
  <c r="D193" i="4"/>
  <c r="A33" i="4"/>
  <c r="B33" i="4"/>
  <c r="C33" i="4"/>
  <c r="F33" i="4"/>
  <c r="Q65" i="4"/>
  <c r="A65" i="4"/>
  <c r="B65" i="4"/>
  <c r="C65" i="4"/>
  <c r="D65" i="4"/>
  <c r="E65" i="4"/>
  <c r="Q158" i="4"/>
  <c r="A158" i="4"/>
  <c r="B158" i="4"/>
  <c r="C158" i="4"/>
  <c r="D158" i="4"/>
  <c r="F211" i="4"/>
  <c r="A211" i="4"/>
  <c r="B211" i="4"/>
  <c r="C211" i="4"/>
  <c r="A457" i="4"/>
  <c r="B457" i="4"/>
  <c r="C457" i="4"/>
  <c r="Q457" i="4"/>
  <c r="D457" i="4"/>
  <c r="C32" i="4"/>
  <c r="Q245" i="4"/>
  <c r="Q414" i="4"/>
  <c r="Q445" i="4"/>
  <c r="Q218" i="4"/>
  <c r="D776" i="4"/>
  <c r="B661" i="4"/>
  <c r="E617" i="4"/>
  <c r="E563" i="4"/>
  <c r="F522" i="4"/>
  <c r="F507" i="4"/>
  <c r="E430" i="4"/>
  <c r="E414" i="4"/>
  <c r="E261" i="4"/>
  <c r="A235" i="4"/>
  <c r="E158" i="4"/>
  <c r="D81" i="4"/>
  <c r="E437" i="4"/>
  <c r="F437" i="4"/>
  <c r="Q437" i="4"/>
  <c r="A437" i="4"/>
  <c r="B437" i="4"/>
  <c r="B6" i="4"/>
  <c r="C6" i="4"/>
  <c r="F6" i="4"/>
  <c r="E6" i="4"/>
  <c r="F9" i="4"/>
  <c r="E9" i="4"/>
  <c r="D9" i="4"/>
  <c r="A9" i="4"/>
  <c r="E116" i="4"/>
  <c r="Q116" i="4"/>
  <c r="F116" i="4"/>
  <c r="A219" i="4"/>
  <c r="B219" i="4"/>
  <c r="C219" i="4"/>
  <c r="Q219" i="4"/>
  <c r="D219" i="4"/>
  <c r="E219" i="4"/>
  <c r="A193" i="4"/>
  <c r="G193" i="4" s="1"/>
  <c r="K193" i="4" s="1"/>
  <c r="B235" i="4"/>
  <c r="F158" i="4"/>
  <c r="D106" i="4"/>
  <c r="Q106" i="4"/>
  <c r="Q80" i="4"/>
  <c r="Q609" i="4"/>
  <c r="B344" i="4"/>
  <c r="C784" i="4"/>
  <c r="A641" i="4"/>
  <c r="D617" i="4"/>
  <c r="E507" i="4"/>
  <c r="D430" i="4"/>
  <c r="D414" i="4"/>
  <c r="E330" i="4"/>
  <c r="F314" i="4"/>
  <c r="C166" i="4"/>
  <c r="D33" i="4"/>
  <c r="B17" i="4"/>
  <c r="D116" i="4"/>
  <c r="D695" i="4"/>
  <c r="A695" i="4"/>
  <c r="G695" i="4" s="1"/>
  <c r="L695" i="4" s="1"/>
  <c r="A345" i="4"/>
  <c r="G345" i="4" s="1"/>
  <c r="O345" i="4" s="1"/>
  <c r="C345" i="4"/>
  <c r="Q345" i="4"/>
  <c r="B345" i="4"/>
  <c r="C291" i="4"/>
  <c r="D291" i="4"/>
  <c r="E291" i="4"/>
  <c r="F291" i="4"/>
  <c r="A73" i="4"/>
  <c r="B73" i="4"/>
  <c r="C73" i="4"/>
  <c r="F73" i="4"/>
  <c r="A174" i="4"/>
  <c r="B174" i="4"/>
  <c r="C174" i="4"/>
  <c r="D174" i="4"/>
  <c r="E174" i="4"/>
  <c r="Q174" i="4"/>
  <c r="F174" i="4"/>
  <c r="E278" i="4"/>
  <c r="A531" i="4"/>
  <c r="B531" i="4"/>
  <c r="C531" i="4"/>
  <c r="D531" i="4"/>
  <c r="E531" i="4"/>
  <c r="B633" i="4"/>
  <c r="A523" i="4"/>
  <c r="F515" i="4"/>
  <c r="A291" i="4"/>
  <c r="D262" i="4"/>
  <c r="Q184" i="4"/>
  <c r="F695" i="4"/>
  <c r="Q33" i="4"/>
  <c r="E245" i="4"/>
  <c r="D345" i="4"/>
  <c r="Q366" i="4"/>
  <c r="Q140" i="4"/>
  <c r="B444" i="4"/>
  <c r="B595" i="4"/>
  <c r="Q695" i="4"/>
  <c r="Q261" i="4"/>
  <c r="C445" i="4"/>
  <c r="Q365" i="4"/>
  <c r="Q690" i="4"/>
  <c r="Q166" i="4"/>
  <c r="Q338" i="4"/>
  <c r="B784" i="4"/>
  <c r="C538" i="4"/>
  <c r="C488" i="4"/>
  <c r="E464" i="4"/>
  <c r="F457" i="4"/>
  <c r="D330" i="4"/>
  <c r="B227" i="4"/>
  <c r="F65" i="4"/>
  <c r="E33" i="4"/>
  <c r="A17" i="4"/>
  <c r="E73" i="4"/>
  <c r="B185" i="4"/>
  <c r="C185" i="4"/>
  <c r="D185" i="4"/>
  <c r="E185" i="4"/>
  <c r="F185" i="4"/>
  <c r="Q481" i="4"/>
  <c r="C481" i="4"/>
  <c r="E695" i="4"/>
  <c r="F445" i="4"/>
  <c r="Q81" i="4"/>
  <c r="C192" i="4"/>
  <c r="Q192" i="4"/>
  <c r="B245" i="4"/>
  <c r="Q515" i="4"/>
  <c r="D245" i="4"/>
  <c r="E345" i="4"/>
  <c r="Q330" i="4"/>
  <c r="Q32" i="4"/>
  <c r="Q444" i="4"/>
  <c r="D595" i="4"/>
  <c r="F694" i="4"/>
  <c r="Q617" i="4"/>
  <c r="Q595" i="4"/>
  <c r="E344" i="4"/>
  <c r="Q6" i="4"/>
  <c r="Q108" i="4"/>
  <c r="E587" i="4"/>
  <c r="F531" i="4"/>
  <c r="E481" i="4"/>
  <c r="E457" i="4"/>
  <c r="D437" i="4"/>
  <c r="A358" i="4"/>
  <c r="B338" i="4"/>
  <c r="A227" i="4"/>
  <c r="F219" i="4"/>
  <c r="D6" i="4"/>
  <c r="A686" i="4"/>
  <c r="B686" i="4"/>
  <c r="C686" i="4"/>
  <c r="D686" i="4"/>
  <c r="Q686" i="4"/>
  <c r="E686" i="4"/>
  <c r="F686" i="4"/>
  <c r="C256" i="4"/>
  <c r="D256" i="4"/>
  <c r="E256" i="4"/>
  <c r="Q256" i="4"/>
  <c r="F256" i="4"/>
  <c r="C25" i="4"/>
  <c r="F25" i="4"/>
  <c r="E25" i="4"/>
  <c r="Q25" i="4"/>
  <c r="D25" i="4"/>
  <c r="D57" i="4"/>
  <c r="E57" i="4"/>
  <c r="F57" i="4"/>
  <c r="A57" i="4"/>
  <c r="D166" i="4"/>
  <c r="E166" i="4"/>
  <c r="F166" i="4"/>
  <c r="A166" i="4"/>
  <c r="A286" i="4"/>
  <c r="B286" i="4"/>
  <c r="C286" i="4"/>
  <c r="D286" i="4"/>
  <c r="E286" i="4"/>
  <c r="F286" i="4"/>
  <c r="A465" i="4"/>
  <c r="B465" i="4"/>
  <c r="C465" i="4"/>
  <c r="D465" i="4"/>
  <c r="E465" i="4"/>
  <c r="F465" i="4"/>
  <c r="C344" i="4"/>
  <c r="F344" i="4"/>
  <c r="Q344" i="4"/>
  <c r="Q193" i="4"/>
  <c r="Q531" i="4"/>
  <c r="D694" i="4"/>
  <c r="Q64" i="4"/>
  <c r="C444" i="4"/>
  <c r="Q269" i="4"/>
  <c r="Q17" i="4"/>
  <c r="Q157" i="4"/>
  <c r="Q9" i="4"/>
  <c r="F89" i="4"/>
  <c r="A792" i="4"/>
  <c r="E677" i="4"/>
  <c r="E625" i="4"/>
  <c r="C437" i="4"/>
  <c r="E366" i="4"/>
  <c r="E357" i="4"/>
  <c r="A338" i="4"/>
  <c r="G338" i="4" s="1"/>
  <c r="A256" i="4"/>
  <c r="E211" i="4"/>
  <c r="C173" i="4"/>
  <c r="C57" i="4"/>
  <c r="F114" i="4"/>
  <c r="A7" i="4"/>
  <c r="F15" i="4"/>
  <c r="B191" i="4"/>
  <c r="J592" i="4"/>
  <c r="F685" i="4"/>
  <c r="F608" i="4"/>
  <c r="D607" i="4"/>
  <c r="C530" i="4"/>
  <c r="B522" i="4"/>
  <c r="D514" i="4"/>
  <c r="F472" i="4"/>
  <c r="D464" i="4"/>
  <c r="A444" i="4"/>
  <c r="G444" i="4" s="1"/>
  <c r="O444" i="4" s="1"/>
  <c r="F421" i="4"/>
  <c r="A406" i="4"/>
  <c r="F381" i="4"/>
  <c r="B373" i="4"/>
  <c r="C365" i="4"/>
  <c r="D357" i="4"/>
  <c r="A344" i="4"/>
  <c r="G344" i="4" s="1"/>
  <c r="O344" i="4" s="1"/>
  <c r="C290" i="4"/>
  <c r="A285" i="4"/>
  <c r="B337" i="4"/>
  <c r="B329" i="4"/>
  <c r="D261" i="4"/>
  <c r="B234" i="4"/>
  <c r="B173" i="4"/>
  <c r="B165" i="4"/>
  <c r="B157" i="4"/>
  <c r="B32" i="4"/>
  <c r="E80" i="4"/>
  <c r="A72" i="4"/>
  <c r="B115" i="4"/>
  <c r="E685" i="4"/>
  <c r="E608" i="4"/>
  <c r="C607" i="4"/>
  <c r="F538" i="4"/>
  <c r="B530" i="4"/>
  <c r="A522" i="4"/>
  <c r="C514" i="4"/>
  <c r="F488" i="4"/>
  <c r="F480" i="4"/>
  <c r="E472" i="4"/>
  <c r="C464" i="4"/>
  <c r="F429" i="4"/>
  <c r="E421" i="4"/>
  <c r="E381" i="4"/>
  <c r="A373" i="4"/>
  <c r="B365" i="4"/>
  <c r="C357" i="4"/>
  <c r="B290" i="4"/>
  <c r="A337" i="4"/>
  <c r="A329" i="4"/>
  <c r="C261" i="4"/>
  <c r="A234" i="4"/>
  <c r="F226" i="4"/>
  <c r="A173" i="4"/>
  <c r="A165" i="4"/>
  <c r="A157" i="4"/>
  <c r="F107" i="4"/>
  <c r="E32" i="4"/>
  <c r="F72" i="4"/>
  <c r="A123" i="4"/>
  <c r="A115" i="4"/>
  <c r="M592" i="4"/>
  <c r="L592" i="4"/>
  <c r="F690" i="4"/>
  <c r="D685" i="4"/>
  <c r="D608" i="4"/>
  <c r="B607" i="4"/>
  <c r="E538" i="4"/>
  <c r="A530" i="4"/>
  <c r="B514" i="4"/>
  <c r="F506" i="4"/>
  <c r="E488" i="4"/>
  <c r="D480" i="4"/>
  <c r="D472" i="4"/>
  <c r="B464" i="4"/>
  <c r="E429" i="4"/>
  <c r="D421" i="4"/>
  <c r="F389" i="4"/>
  <c r="A365" i="4"/>
  <c r="B357" i="4"/>
  <c r="A290" i="4"/>
  <c r="G290" i="4" s="1"/>
  <c r="K290" i="4" s="1"/>
  <c r="F321" i="4"/>
  <c r="C269" i="4"/>
  <c r="B261" i="4"/>
  <c r="E226" i="4"/>
  <c r="E184" i="4"/>
  <c r="E107" i="4"/>
  <c r="F139" i="4"/>
  <c r="F32" i="4"/>
  <c r="F123" i="4"/>
  <c r="B694" i="4"/>
  <c r="N592" i="4"/>
  <c r="E690" i="4"/>
  <c r="C685" i="4"/>
  <c r="E616" i="4"/>
  <c r="C608" i="4"/>
  <c r="A607" i="4"/>
  <c r="D538" i="4"/>
  <c r="A514" i="4"/>
  <c r="G514" i="4" s="1"/>
  <c r="O514" i="4" s="1"/>
  <c r="E506" i="4"/>
  <c r="D488" i="4"/>
  <c r="C472" i="4"/>
  <c r="A464" i="4"/>
  <c r="D429" i="4"/>
  <c r="C421" i="4"/>
  <c r="F406" i="4"/>
  <c r="E389" i="4"/>
  <c r="A357" i="4"/>
  <c r="E321" i="4"/>
  <c r="A261" i="4"/>
  <c r="D226" i="4"/>
  <c r="D184" i="4"/>
  <c r="F88" i="4"/>
  <c r="D107" i="4"/>
  <c r="B139" i="4"/>
  <c r="C64" i="4"/>
  <c r="K592" i="4"/>
  <c r="B685" i="4"/>
  <c r="D506" i="4"/>
  <c r="B472" i="4"/>
  <c r="C429" i="4"/>
  <c r="B421" i="4"/>
  <c r="E406" i="4"/>
  <c r="D389" i="4"/>
  <c r="F373" i="4"/>
  <c r="F337" i="4"/>
  <c r="F329" i="4"/>
  <c r="D321" i="4"/>
  <c r="F234" i="4"/>
  <c r="C226" i="4"/>
  <c r="F218" i="4"/>
  <c r="D210" i="4"/>
  <c r="A184" i="4"/>
  <c r="F173" i="4"/>
  <c r="F165" i="4"/>
  <c r="F157" i="4"/>
  <c r="E88" i="4"/>
  <c r="C107" i="4"/>
  <c r="C24" i="4"/>
  <c r="D64" i="4"/>
  <c r="C690" i="4"/>
  <c r="A685" i="4"/>
  <c r="A608" i="4"/>
  <c r="B538" i="4"/>
  <c r="F530" i="4"/>
  <c r="E522" i="4"/>
  <c r="C506" i="4"/>
  <c r="B488" i="4"/>
  <c r="A472" i="4"/>
  <c r="B429" i="4"/>
  <c r="D406" i="4"/>
  <c r="E373" i="4"/>
  <c r="F365" i="4"/>
  <c r="F290" i="4"/>
  <c r="E337" i="4"/>
  <c r="E329" i="4"/>
  <c r="C321" i="4"/>
  <c r="E234" i="4"/>
  <c r="B226" i="4"/>
  <c r="C218" i="4"/>
  <c r="E173" i="4"/>
  <c r="E165" i="4"/>
  <c r="E157" i="4"/>
  <c r="B88" i="4"/>
  <c r="B107" i="4"/>
  <c r="F106" i="4"/>
  <c r="B24" i="4"/>
  <c r="E64" i="4"/>
  <c r="I592" i="4"/>
  <c r="B690" i="4"/>
  <c r="F607" i="4"/>
  <c r="A538" i="4"/>
  <c r="G538" i="4" s="1"/>
  <c r="E530" i="4"/>
  <c r="D522" i="4"/>
  <c r="F514" i="4"/>
  <c r="A488" i="4"/>
  <c r="F464" i="4"/>
  <c r="D373" i="4"/>
  <c r="E365" i="4"/>
  <c r="F357" i="4"/>
  <c r="E290" i="4"/>
  <c r="D337" i="4"/>
  <c r="D329" i="4"/>
  <c r="B321" i="4"/>
  <c r="F261" i="4"/>
  <c r="D192" i="4"/>
  <c r="A88" i="4"/>
  <c r="C106" i="4"/>
  <c r="E24" i="4"/>
  <c r="C80" i="4"/>
  <c r="A131" i="4"/>
  <c r="D482" i="4"/>
  <c r="C482" i="4"/>
  <c r="C480" i="4"/>
  <c r="B482" i="4"/>
  <c r="B480" i="4"/>
  <c r="A482" i="4"/>
  <c r="A480" i="4"/>
  <c r="Q480" i="4"/>
  <c r="Q482" i="4"/>
  <c r="E482" i="4"/>
  <c r="E480" i="4"/>
  <c r="E328" i="4"/>
  <c r="A312" i="4"/>
  <c r="F276" i="4"/>
  <c r="E260" i="4"/>
  <c r="B241" i="4"/>
  <c r="E233" i="4"/>
  <c r="C209" i="4"/>
  <c r="A191" i="4"/>
  <c r="G191" i="4" s="1"/>
  <c r="O191" i="4" s="1"/>
  <c r="C164" i="4"/>
  <c r="A71" i="4"/>
  <c r="F138" i="4"/>
  <c r="B87" i="4"/>
  <c r="D7" i="4"/>
  <c r="A693" i="4"/>
  <c r="G693" i="4" s="1"/>
  <c r="I693" i="4" s="1"/>
  <c r="E684" i="4"/>
  <c r="B428" i="4"/>
  <c r="C412" i="4"/>
  <c r="B380" i="4"/>
  <c r="E372" i="4"/>
  <c r="C364" i="4"/>
  <c r="D328" i="4"/>
  <c r="E276" i="4"/>
  <c r="F268" i="4"/>
  <c r="D260" i="4"/>
  <c r="A241" i="4"/>
  <c r="D233" i="4"/>
  <c r="F225" i="4"/>
  <c r="B209" i="4"/>
  <c r="D180" i="4"/>
  <c r="E138" i="4"/>
  <c r="C39" i="4"/>
  <c r="D684" i="4"/>
  <c r="B487" i="4"/>
  <c r="B479" i="4"/>
  <c r="A443" i="4"/>
  <c r="G443" i="4" s="1"/>
  <c r="K443" i="4" s="1"/>
  <c r="F436" i="4"/>
  <c r="A428" i="4"/>
  <c r="B412" i="4"/>
  <c r="A380" i="4"/>
  <c r="D372" i="4"/>
  <c r="B364" i="4"/>
  <c r="F336" i="4"/>
  <c r="C328" i="4"/>
  <c r="D276" i="4"/>
  <c r="E268" i="4"/>
  <c r="C260" i="4"/>
  <c r="C233" i="4"/>
  <c r="E225" i="4"/>
  <c r="A209" i="4"/>
  <c r="C180" i="4"/>
  <c r="B138" i="4"/>
  <c r="B39" i="4"/>
  <c r="D79" i="4"/>
  <c r="D130" i="4"/>
  <c r="C684" i="4"/>
  <c r="A487" i="4"/>
  <c r="A479" i="4"/>
  <c r="F463" i="4"/>
  <c r="E436" i="4"/>
  <c r="A412" i="4"/>
  <c r="F388" i="4"/>
  <c r="C372" i="4"/>
  <c r="A364" i="4"/>
  <c r="E336" i="4"/>
  <c r="B328" i="4"/>
  <c r="F312" i="4"/>
  <c r="C276" i="4"/>
  <c r="D268" i="4"/>
  <c r="B260" i="4"/>
  <c r="B233" i="4"/>
  <c r="D225" i="4"/>
  <c r="A138" i="4"/>
  <c r="E39" i="4"/>
  <c r="A23" i="4"/>
  <c r="E79" i="4"/>
  <c r="B684" i="4"/>
  <c r="D436" i="4"/>
  <c r="E388" i="4"/>
  <c r="B372" i="4"/>
  <c r="D336" i="4"/>
  <c r="A328" i="4"/>
  <c r="E312" i="4"/>
  <c r="B276" i="4"/>
  <c r="C268" i="4"/>
  <c r="A260" i="4"/>
  <c r="F241" i="4"/>
  <c r="C225" i="4"/>
  <c r="F39" i="4"/>
  <c r="A31" i="4"/>
  <c r="D23" i="4"/>
  <c r="C15" i="4"/>
  <c r="B129" i="4"/>
  <c r="D388" i="4"/>
  <c r="F380" i="4"/>
  <c r="A372" i="4"/>
  <c r="C336" i="4"/>
  <c r="D312" i="4"/>
  <c r="A276" i="4"/>
  <c r="B268" i="4"/>
  <c r="E241" i="4"/>
  <c r="B225" i="4"/>
  <c r="F191" i="4"/>
  <c r="F183" i="4"/>
  <c r="F71" i="4"/>
  <c r="D31" i="4"/>
  <c r="B15" i="4"/>
  <c r="A495" i="4"/>
  <c r="G495" i="4" s="1"/>
  <c r="I495" i="4" s="1"/>
  <c r="F487" i="4"/>
  <c r="F479" i="4"/>
  <c r="D471" i="4"/>
  <c r="C463" i="4"/>
  <c r="A395" i="4"/>
  <c r="G395" i="4" s="1"/>
  <c r="O395" i="4" s="1"/>
  <c r="C388" i="4"/>
  <c r="E380" i="4"/>
  <c r="F364" i="4"/>
  <c r="B336" i="4"/>
  <c r="C312" i="4"/>
  <c r="A268" i="4"/>
  <c r="F209" i="4"/>
  <c r="E191" i="4"/>
  <c r="C183" i="4"/>
  <c r="D172" i="4"/>
  <c r="E71" i="4"/>
  <c r="E15" i="4"/>
  <c r="B692" i="4"/>
  <c r="C692" i="4"/>
  <c r="D692" i="4"/>
  <c r="E692" i="4"/>
  <c r="F692" i="4"/>
  <c r="A646" i="4"/>
  <c r="G646" i="4" s="1"/>
  <c r="I646" i="4" s="1"/>
  <c r="A494" i="4"/>
  <c r="G494" i="4" s="1"/>
  <c r="L494" i="4" s="1"/>
  <c r="E442" i="4"/>
  <c r="F442" i="4"/>
  <c r="A442" i="4"/>
  <c r="G442" i="4" s="1"/>
  <c r="J442" i="4" s="1"/>
  <c r="A645" i="4"/>
  <c r="G645" i="4" s="1"/>
  <c r="L645" i="4" s="1"/>
  <c r="A493" i="4"/>
  <c r="G493" i="4" s="1"/>
  <c r="J493" i="4" s="1"/>
  <c r="C441" i="4"/>
  <c r="D441" i="4"/>
  <c r="E441" i="4"/>
  <c r="F441" i="4"/>
  <c r="A341" i="4"/>
  <c r="B341" i="4"/>
  <c r="C341" i="4"/>
  <c r="D341" i="4"/>
  <c r="C442" i="4"/>
  <c r="E341" i="4"/>
  <c r="B442" i="4"/>
  <c r="B441" i="4"/>
  <c r="A544" i="4"/>
  <c r="G544" i="4" s="1"/>
  <c r="O544" i="4" s="1"/>
  <c r="A441" i="4"/>
  <c r="G441" i="4" s="1"/>
  <c r="N441" i="4" s="1"/>
  <c r="A45" i="4"/>
  <c r="G45" i="4" s="1"/>
  <c r="O45" i="4" s="1"/>
  <c r="B56" i="4"/>
  <c r="E535" i="4"/>
  <c r="B528" i="4"/>
  <c r="F520" i="4"/>
  <c r="D519" i="4"/>
  <c r="F511" i="4"/>
  <c r="E486" i="4"/>
  <c r="B470" i="4"/>
  <c r="B427" i="4"/>
  <c r="C411" i="4"/>
  <c r="F387" i="4"/>
  <c r="D386" i="4"/>
  <c r="A379" i="4"/>
  <c r="C371" i="4"/>
  <c r="E363" i="4"/>
  <c r="F342" i="4"/>
  <c r="C335" i="4"/>
  <c r="B311" i="4"/>
  <c r="A282" i="4"/>
  <c r="F275" i="4"/>
  <c r="D267" i="4"/>
  <c r="F259" i="4"/>
  <c r="A240" i="4"/>
  <c r="G240" i="4" s="1"/>
  <c r="E216" i="4"/>
  <c r="F179" i="4"/>
  <c r="D178" i="4"/>
  <c r="D171" i="4"/>
  <c r="B170" i="4"/>
  <c r="D163" i="4"/>
  <c r="B162" i="4"/>
  <c r="C14" i="4"/>
  <c r="D137" i="4"/>
  <c r="A37" i="4"/>
  <c r="B29" i="4"/>
  <c r="A129" i="4"/>
  <c r="B121" i="4"/>
  <c r="F536" i="4"/>
  <c r="D535" i="4"/>
  <c r="A528" i="4"/>
  <c r="E520" i="4"/>
  <c r="C519" i="4"/>
  <c r="E511" i="4"/>
  <c r="D486" i="4"/>
  <c r="A470" i="4"/>
  <c r="F462" i="4"/>
  <c r="D460" i="4"/>
  <c r="A427" i="4"/>
  <c r="E419" i="4"/>
  <c r="D409" i="4"/>
  <c r="E387" i="4"/>
  <c r="C386" i="4"/>
  <c r="F378" i="4"/>
  <c r="B371" i="4"/>
  <c r="D363" i="4"/>
  <c r="E342" i="4"/>
  <c r="B335" i="4"/>
  <c r="A311" i="4"/>
  <c r="E275" i="4"/>
  <c r="C267" i="4"/>
  <c r="E259" i="4"/>
  <c r="F232" i="4"/>
  <c r="D216" i="4"/>
  <c r="E179" i="4"/>
  <c r="C178" i="4"/>
  <c r="C171" i="4"/>
  <c r="A170" i="4"/>
  <c r="C163" i="4"/>
  <c r="A162" i="4"/>
  <c r="F85" i="4"/>
  <c r="B14" i="4"/>
  <c r="A137" i="4"/>
  <c r="D37" i="4"/>
  <c r="C30" i="4"/>
  <c r="A29" i="4"/>
  <c r="C13" i="4"/>
  <c r="D129" i="4"/>
  <c r="A121" i="4"/>
  <c r="E536" i="4"/>
  <c r="C535" i="4"/>
  <c r="F527" i="4"/>
  <c r="D520" i="4"/>
  <c r="B519" i="4"/>
  <c r="F512" i="4"/>
  <c r="D511" i="4"/>
  <c r="C486" i="4"/>
  <c r="A484" i="4"/>
  <c r="A476" i="4"/>
  <c r="F468" i="4"/>
  <c r="E462" i="4"/>
  <c r="C460" i="4"/>
  <c r="C426" i="4"/>
  <c r="B419" i="4"/>
  <c r="C409" i="4"/>
  <c r="D387" i="4"/>
  <c r="B386" i="4"/>
  <c r="E378" i="4"/>
  <c r="A371" i="4"/>
  <c r="C363" i="4"/>
  <c r="D342" i="4"/>
  <c r="A335" i="4"/>
  <c r="F319" i="4"/>
  <c r="F283" i="4"/>
  <c r="D275" i="4"/>
  <c r="B267" i="4"/>
  <c r="D259" i="4"/>
  <c r="E232" i="4"/>
  <c r="C216" i="4"/>
  <c r="D179" i="4"/>
  <c r="B178" i="4"/>
  <c r="B171" i="4"/>
  <c r="B163" i="4"/>
  <c r="A14" i="4"/>
  <c r="C38" i="4"/>
  <c r="E37" i="4"/>
  <c r="B30" i="4"/>
  <c r="E129" i="4"/>
  <c r="D121" i="4"/>
  <c r="C520" i="4"/>
  <c r="E512" i="4"/>
  <c r="B486" i="4"/>
  <c r="E468" i="4"/>
  <c r="D462" i="4"/>
  <c r="B460" i="4"/>
  <c r="B435" i="4"/>
  <c r="A419" i="4"/>
  <c r="C387" i="4"/>
  <c r="A386" i="4"/>
  <c r="F379" i="4"/>
  <c r="D378" i="4"/>
  <c r="B363" i="4"/>
  <c r="C342" i="4"/>
  <c r="E319" i="4"/>
  <c r="E283" i="4"/>
  <c r="C275" i="4"/>
  <c r="A267" i="4"/>
  <c r="C259" i="4"/>
  <c r="F240" i="4"/>
  <c r="D232" i="4"/>
  <c r="B216" i="4"/>
  <c r="C179" i="4"/>
  <c r="B38" i="4"/>
  <c r="A30" i="4"/>
  <c r="B62" i="4"/>
  <c r="E121" i="4"/>
  <c r="C536" i="4"/>
  <c r="A535" i="4"/>
  <c r="G535" i="4" s="1"/>
  <c r="F528" i="4"/>
  <c r="D527" i="4"/>
  <c r="B520" i="4"/>
  <c r="D512" i="4"/>
  <c r="B511" i="4"/>
  <c r="A486" i="4"/>
  <c r="F470" i="4"/>
  <c r="D468" i="4"/>
  <c r="C462" i="4"/>
  <c r="A460" i="4"/>
  <c r="A435" i="4"/>
  <c r="B418" i="4"/>
  <c r="B387" i="4"/>
  <c r="E379" i="4"/>
  <c r="C378" i="4"/>
  <c r="A363" i="4"/>
  <c r="A94" i="4"/>
  <c r="G94" i="4" s="1"/>
  <c r="O94" i="4" s="1"/>
  <c r="B342" i="4"/>
  <c r="D319" i="4"/>
  <c r="F311" i="4"/>
  <c r="D283" i="4"/>
  <c r="B275" i="4"/>
  <c r="B259" i="4"/>
  <c r="F162" i="4"/>
  <c r="A38" i="4"/>
  <c r="G38" i="4" s="1"/>
  <c r="D30" i="4"/>
  <c r="A113" i="4"/>
  <c r="F478" i="4"/>
  <c r="D478" i="4"/>
  <c r="E478" i="4"/>
  <c r="C478" i="4"/>
  <c r="B478" i="4"/>
  <c r="Q478" i="4"/>
  <c r="A478" i="4"/>
  <c r="Q418" i="4"/>
  <c r="Q434" i="4"/>
  <c r="B426" i="4"/>
  <c r="A418" i="4"/>
  <c r="B411" i="4"/>
  <c r="A426" i="4"/>
  <c r="A411" i="4"/>
  <c r="Q411" i="4"/>
  <c r="F418" i="4"/>
  <c r="F426" i="4"/>
  <c r="E418" i="4"/>
  <c r="F411" i="4"/>
  <c r="Q426" i="4"/>
  <c r="E426" i="4"/>
  <c r="D418" i="4"/>
  <c r="E411" i="4"/>
  <c r="C418" i="4"/>
  <c r="D411" i="4"/>
  <c r="A239" i="4"/>
  <c r="Q239" i="4"/>
  <c r="F239" i="4"/>
  <c r="C239" i="4"/>
  <c r="B239" i="4"/>
  <c r="E239" i="4"/>
  <c r="A231" i="4"/>
  <c r="F231" i="4"/>
  <c r="E231" i="4"/>
  <c r="D231" i="4"/>
  <c r="C231" i="4"/>
  <c r="Q231" i="4"/>
  <c r="A223" i="4"/>
  <c r="C223" i="4"/>
  <c r="Q223" i="4"/>
  <c r="E223" i="4"/>
  <c r="D223" i="4"/>
  <c r="E218" i="4"/>
  <c r="D218" i="4"/>
  <c r="B218" i="4"/>
  <c r="E215" i="4"/>
  <c r="D215" i="4"/>
  <c r="C215" i="4"/>
  <c r="B215" i="4"/>
  <c r="F215" i="4"/>
  <c r="A215" i="4"/>
  <c r="C139" i="4"/>
  <c r="C137" i="4"/>
  <c r="E136" i="4"/>
  <c r="E134" i="4"/>
  <c r="B132" i="4"/>
  <c r="A132" i="4"/>
  <c r="E132" i="4"/>
  <c r="B131" i="4"/>
  <c r="F131" i="4"/>
  <c r="C130" i="4"/>
  <c r="E130" i="4"/>
  <c r="C128" i="4"/>
  <c r="Q128" i="4"/>
  <c r="A128" i="4"/>
  <c r="E128" i="4"/>
  <c r="F128" i="4"/>
  <c r="C125" i="4"/>
  <c r="B120" i="4"/>
  <c r="Q119" i="4"/>
  <c r="C117" i="4"/>
  <c r="A117" i="4"/>
  <c r="D117" i="4"/>
  <c r="E117" i="4"/>
  <c r="F117" i="4"/>
  <c r="C116" i="4"/>
  <c r="B116" i="4"/>
  <c r="A116" i="4"/>
  <c r="C114" i="4"/>
  <c r="C113" i="4"/>
  <c r="B113" i="4"/>
  <c r="Q112" i="4"/>
  <c r="F109" i="4"/>
  <c r="Q266" i="4"/>
  <c r="C274" i="4"/>
  <c r="F266" i="4"/>
  <c r="F258" i="4"/>
  <c r="E266" i="4"/>
  <c r="E258" i="4"/>
  <c r="Q280" i="4"/>
  <c r="Q258" i="4"/>
  <c r="Q274" i="4"/>
  <c r="D257" i="4"/>
  <c r="F282" i="4"/>
  <c r="A274" i="4"/>
  <c r="D266" i="4"/>
  <c r="D258" i="4"/>
  <c r="Q265" i="4"/>
  <c r="C257" i="4"/>
  <c r="E282" i="4"/>
  <c r="C266" i="4"/>
  <c r="C258" i="4"/>
  <c r="E257" i="4"/>
  <c r="Q282" i="4"/>
  <c r="Q281" i="4"/>
  <c r="B257" i="4"/>
  <c r="D282" i="4"/>
  <c r="B266" i="4"/>
  <c r="B258" i="4"/>
  <c r="Q273" i="4"/>
  <c r="C282" i="4"/>
  <c r="F274" i="4"/>
  <c r="A266" i="4"/>
  <c r="A258" i="4"/>
  <c r="B274" i="4"/>
  <c r="Q272" i="4"/>
  <c r="B282" i="4"/>
  <c r="E274" i="4"/>
  <c r="E318" i="4"/>
  <c r="Q326" i="4"/>
  <c r="Q310" i="4"/>
  <c r="E310" i="4"/>
  <c r="Q318" i="4"/>
  <c r="F326" i="4"/>
  <c r="D318" i="4"/>
  <c r="D310" i="4"/>
  <c r="E326" i="4"/>
  <c r="C318" i="4"/>
  <c r="C310" i="4"/>
  <c r="D334" i="4"/>
  <c r="D326" i="4"/>
  <c r="B318" i="4"/>
  <c r="B310" i="4"/>
  <c r="C326" i="4"/>
  <c r="A318" i="4"/>
  <c r="A310" i="4"/>
  <c r="B326" i="4"/>
  <c r="F318" i="4"/>
  <c r="F310" i="4"/>
  <c r="Q717" i="4"/>
  <c r="Q733" i="4"/>
  <c r="Q724" i="4"/>
  <c r="Q716" i="4"/>
  <c r="E115" i="4"/>
  <c r="D115" i="4"/>
  <c r="D306" i="4"/>
  <c r="F485" i="4"/>
  <c r="C189" i="4"/>
  <c r="D181" i="4"/>
  <c r="A176" i="4"/>
  <c r="F37" i="4"/>
  <c r="D29" i="4"/>
  <c r="B21" i="4"/>
  <c r="B13" i="4"/>
  <c r="E485" i="4"/>
  <c r="F188" i="4"/>
  <c r="C181" i="4"/>
  <c r="E29" i="4"/>
  <c r="A21" i="4"/>
  <c r="A13" i="4"/>
  <c r="D77" i="4"/>
  <c r="A265" i="4"/>
  <c r="F29" i="4"/>
  <c r="D21" i="4"/>
  <c r="D13" i="4"/>
  <c r="C43" i="4"/>
  <c r="C37" i="4"/>
  <c r="E21" i="4"/>
  <c r="E13" i="4"/>
  <c r="B43" i="4"/>
  <c r="B37" i="4"/>
  <c r="F21" i="4"/>
  <c r="F13" i="4"/>
  <c r="F222" i="4"/>
  <c r="B485" i="4"/>
  <c r="F477" i="4"/>
  <c r="C425" i="4"/>
  <c r="C288" i="4"/>
  <c r="B332" i="4"/>
  <c r="F264" i="4"/>
  <c r="E229" i="4"/>
  <c r="E213" i="4"/>
  <c r="B156" i="4"/>
  <c r="E20" i="4"/>
  <c r="C75" i="4"/>
  <c r="E60" i="4"/>
  <c r="A485" i="4"/>
  <c r="E477" i="4"/>
  <c r="E469" i="4"/>
  <c r="D461" i="4"/>
  <c r="B425" i="4"/>
  <c r="D377" i="4"/>
  <c r="F361" i="4"/>
  <c r="B288" i="4"/>
  <c r="A332" i="4"/>
  <c r="B273" i="4"/>
  <c r="B264" i="4"/>
  <c r="D229" i="4"/>
  <c r="A156" i="4"/>
  <c r="D135" i="4"/>
  <c r="B490" i="4"/>
  <c r="B477" i="4"/>
  <c r="D469" i="4"/>
  <c r="C461" i="4"/>
  <c r="A410" i="4"/>
  <c r="F324" i="4"/>
  <c r="D272" i="4"/>
  <c r="C135" i="4"/>
  <c r="F84" i="4"/>
  <c r="A477" i="4"/>
  <c r="A469" i="4"/>
  <c r="E440" i="4"/>
  <c r="F340" i="4"/>
  <c r="E324" i="4"/>
  <c r="D317" i="4"/>
  <c r="D281" i="4"/>
  <c r="C272" i="4"/>
  <c r="F237" i="4"/>
  <c r="B206" i="4"/>
  <c r="D67" i="4"/>
  <c r="F689" i="4"/>
  <c r="B440" i="4"/>
  <c r="F433" i="4"/>
  <c r="D293" i="4"/>
  <c r="C340" i="4"/>
  <c r="A324" i="4"/>
  <c r="D316" i="4"/>
  <c r="D280" i="4"/>
  <c r="A206" i="4"/>
  <c r="A440" i="4"/>
  <c r="G440" i="4" s="1"/>
  <c r="O440" i="4" s="1"/>
  <c r="E306" i="4"/>
  <c r="A280" i="4"/>
  <c r="B176" i="4"/>
  <c r="F160" i="4"/>
  <c r="B688" i="4"/>
  <c r="A542" i="4"/>
  <c r="G542" i="4" s="1"/>
  <c r="I542" i="4" s="1"/>
  <c r="D477" i="4"/>
  <c r="B461" i="4"/>
  <c r="E432" i="4"/>
  <c r="F424" i="4"/>
  <c r="A417" i="4"/>
  <c r="F409" i="4"/>
  <c r="F385" i="4"/>
  <c r="C377" i="4"/>
  <c r="F369" i="4"/>
  <c r="E360" i="4"/>
  <c r="A288" i="4"/>
  <c r="A92" i="4"/>
  <c r="G92" i="4" s="1"/>
  <c r="E340" i="4"/>
  <c r="D332" i="4"/>
  <c r="D324" i="4"/>
  <c r="B316" i="4"/>
  <c r="C306" i="4"/>
  <c r="C281" i="4"/>
  <c r="B272" i="4"/>
  <c r="E264" i="4"/>
  <c r="B237" i="4"/>
  <c r="C229" i="4"/>
  <c r="F192" i="4"/>
  <c r="D191" i="4"/>
  <c r="E188" i="4"/>
  <c r="C184" i="4"/>
  <c r="A183" i="4"/>
  <c r="B180" i="4"/>
  <c r="F172" i="4"/>
  <c r="B164" i="4"/>
  <c r="B91" i="4"/>
  <c r="B135" i="4"/>
  <c r="F127" i="4"/>
  <c r="D138" i="4"/>
  <c r="A106" i="4"/>
  <c r="E139" i="4"/>
  <c r="A39" i="4"/>
  <c r="G39" i="4" s="1"/>
  <c r="E36" i="4"/>
  <c r="C31" i="4"/>
  <c r="C23" i="4"/>
  <c r="A15" i="4"/>
  <c r="C83" i="4"/>
  <c r="B80" i="4"/>
  <c r="F79" i="4"/>
  <c r="D72" i="4"/>
  <c r="B64" i="4"/>
  <c r="F60" i="4"/>
  <c r="D131" i="4"/>
  <c r="F130" i="4"/>
  <c r="D122" i="4"/>
  <c r="C119" i="4"/>
  <c r="E7" i="4"/>
  <c r="A541" i="4"/>
  <c r="G541" i="4" s="1"/>
  <c r="L541" i="4" s="1"/>
  <c r="C477" i="4"/>
  <c r="F469" i="4"/>
  <c r="A461" i="4"/>
  <c r="D432" i="4"/>
  <c r="E424" i="4"/>
  <c r="E409" i="4"/>
  <c r="A392" i="4"/>
  <c r="G392" i="4" s="1"/>
  <c r="K392" i="4" s="1"/>
  <c r="F384" i="4"/>
  <c r="B377" i="4"/>
  <c r="F368" i="4"/>
  <c r="D360" i="4"/>
  <c r="E289" i="4"/>
  <c r="D340" i="4"/>
  <c r="C332" i="4"/>
  <c r="C324" i="4"/>
  <c r="A316" i="4"/>
  <c r="F308" i="4"/>
  <c r="B306" i="4"/>
  <c r="F280" i="4"/>
  <c r="A272" i="4"/>
  <c r="D264" i="4"/>
  <c r="A237" i="4"/>
  <c r="E192" i="4"/>
  <c r="C191" i="4"/>
  <c r="D188" i="4"/>
  <c r="B184" i="4"/>
  <c r="A180" i="4"/>
  <c r="E172" i="4"/>
  <c r="A164" i="4"/>
  <c r="A135" i="4"/>
  <c r="E127" i="4"/>
  <c r="D139" i="4"/>
  <c r="C42" i="4"/>
  <c r="D39" i="4"/>
  <c r="F36" i="4"/>
  <c r="B31" i="4"/>
  <c r="B23" i="4"/>
  <c r="D15" i="4"/>
  <c r="A80" i="4"/>
  <c r="E72" i="4"/>
  <c r="A64" i="4"/>
  <c r="E131" i="4"/>
  <c r="F118" i="4"/>
  <c r="F7" i="4"/>
  <c r="F440" i="4"/>
  <c r="D289" i="4"/>
  <c r="B324" i="4"/>
  <c r="E317" i="4"/>
  <c r="E308" i="4"/>
  <c r="A306" i="4"/>
  <c r="E280" i="4"/>
  <c r="C273" i="4"/>
  <c r="C264" i="4"/>
  <c r="F206" i="4"/>
  <c r="C188" i="4"/>
  <c r="F156" i="4"/>
  <c r="D127" i="4"/>
  <c r="A142" i="4"/>
  <c r="B42" i="4"/>
  <c r="C28" i="4"/>
  <c r="D12" i="4"/>
  <c r="A145" i="4"/>
  <c r="G145" i="4" s="1"/>
  <c r="L145" i="4" s="1"/>
  <c r="E206" i="4"/>
  <c r="B188" i="4"/>
  <c r="E156" i="4"/>
  <c r="C127" i="4"/>
  <c r="A42" i="4"/>
  <c r="G42" i="4" s="1"/>
  <c r="B27" i="4"/>
  <c r="E12" i="4"/>
  <c r="C76" i="4"/>
  <c r="F126" i="4"/>
  <c r="F688" i="4"/>
  <c r="A644" i="4"/>
  <c r="G644" i="4" s="1"/>
  <c r="N644" i="4" s="1"/>
  <c r="D485" i="4"/>
  <c r="C469" i="4"/>
  <c r="F461" i="4"/>
  <c r="D440" i="4"/>
  <c r="B424" i="4"/>
  <c r="E417" i="4"/>
  <c r="B409" i="4"/>
  <c r="C384" i="4"/>
  <c r="C368" i="4"/>
  <c r="A360" i="4"/>
  <c r="A343" i="4"/>
  <c r="G343" i="4" s="1"/>
  <c r="O343" i="4" s="1"/>
  <c r="E288" i="4"/>
  <c r="A144" i="4"/>
  <c r="G144" i="4" s="1"/>
  <c r="K144" i="4" s="1"/>
  <c r="A340" i="4"/>
  <c r="C325" i="4"/>
  <c r="F316" i="4"/>
  <c r="C308" i="4"/>
  <c r="C280" i="4"/>
  <c r="F272" i="4"/>
  <c r="A264" i="4"/>
  <c r="D206" i="4"/>
  <c r="B192" i="4"/>
  <c r="A188" i="4"/>
  <c r="E183" i="4"/>
  <c r="F180" i="4"/>
  <c r="B172" i="4"/>
  <c r="F164" i="4"/>
  <c r="D156" i="4"/>
  <c r="D88" i="4"/>
  <c r="D71" i="4"/>
  <c r="F135" i="4"/>
  <c r="B127" i="4"/>
  <c r="E106" i="4"/>
  <c r="A139" i="4"/>
  <c r="D41" i="4"/>
  <c r="A32" i="4"/>
  <c r="E31" i="4"/>
  <c r="A24" i="4"/>
  <c r="E23" i="4"/>
  <c r="A20" i="4"/>
  <c r="F12" i="4"/>
  <c r="F80" i="4"/>
  <c r="B76" i="4"/>
  <c r="C68" i="4"/>
  <c r="F64" i="4"/>
  <c r="B130" i="4"/>
  <c r="E114" i="4"/>
  <c r="C7" i="4"/>
  <c r="C485" i="4"/>
  <c r="B469" i="4"/>
  <c r="E461" i="4"/>
  <c r="C440" i="4"/>
  <c r="D425" i="4"/>
  <c r="A424" i="4"/>
  <c r="B384" i="4"/>
  <c r="B368" i="4"/>
  <c r="E293" i="4"/>
  <c r="D288" i="4"/>
  <c r="A95" i="4"/>
  <c r="G95" i="4" s="1"/>
  <c r="N95" i="4" s="1"/>
  <c r="F333" i="4"/>
  <c r="B325" i="4"/>
  <c r="E316" i="4"/>
  <c r="B308" i="4"/>
  <c r="B280" i="4"/>
  <c r="E272" i="4"/>
  <c r="B265" i="4"/>
  <c r="A257" i="4"/>
  <c r="A192" i="4"/>
  <c r="G192" i="4" s="1"/>
  <c r="O192" i="4" s="1"/>
  <c r="A187" i="4"/>
  <c r="F184" i="4"/>
  <c r="D183" i="4"/>
  <c r="C88" i="4"/>
  <c r="C71" i="4"/>
  <c r="D32" i="4"/>
  <c r="F31" i="4"/>
  <c r="D24" i="4"/>
  <c r="F23" i="4"/>
  <c r="D20" i="4"/>
  <c r="C87" i="4"/>
  <c r="A79" i="4"/>
  <c r="A76" i="4"/>
  <c r="C72" i="4"/>
  <c r="B68" i="4"/>
  <c r="D114" i="4"/>
  <c r="B7" i="4"/>
  <c r="A91" i="4"/>
  <c r="G91" i="4" s="1"/>
  <c r="M91" i="4" s="1"/>
  <c r="F111" i="4"/>
  <c r="E41" i="4"/>
  <c r="C35" i="4"/>
  <c r="A27" i="4"/>
  <c r="B83" i="4"/>
  <c r="B75" i="4"/>
  <c r="E67" i="4"/>
  <c r="E59" i="4"/>
  <c r="F134" i="4"/>
  <c r="B119" i="4"/>
  <c r="G663" i="4"/>
  <c r="J663" i="4" s="1"/>
  <c r="A439" i="4"/>
  <c r="E433" i="4"/>
  <c r="A425" i="4"/>
  <c r="F410" i="4"/>
  <c r="A391" i="4"/>
  <c r="G391" i="4" s="1"/>
  <c r="I391" i="4" s="1"/>
  <c r="E385" i="4"/>
  <c r="A377" i="4"/>
  <c r="E369" i="4"/>
  <c r="E361" i="4"/>
  <c r="C293" i="4"/>
  <c r="C289" i="4"/>
  <c r="E333" i="4"/>
  <c r="A325" i="4"/>
  <c r="C317" i="4"/>
  <c r="F309" i="4"/>
  <c r="B281" i="4"/>
  <c r="A273" i="4"/>
  <c r="F238" i="4"/>
  <c r="B229" i="4"/>
  <c r="E222" i="4"/>
  <c r="D213" i="4"/>
  <c r="E186" i="4"/>
  <c r="E160" i="4"/>
  <c r="C90" i="4"/>
  <c r="E111" i="4"/>
  <c r="D42" i="4"/>
  <c r="F41" i="4"/>
  <c r="B35" i="4"/>
  <c r="D34" i="4"/>
  <c r="B28" i="4"/>
  <c r="D27" i="4"/>
  <c r="F20" i="4"/>
  <c r="C11" i="4"/>
  <c r="C84" i="4"/>
  <c r="A83" i="4"/>
  <c r="D76" i="4"/>
  <c r="A68" i="4"/>
  <c r="F67" i="4"/>
  <c r="D59" i="4"/>
  <c r="C133" i="4"/>
  <c r="B125" i="4"/>
  <c r="D120" i="4"/>
  <c r="A119" i="4"/>
  <c r="D433" i="4"/>
  <c r="E410" i="4"/>
  <c r="D385" i="4"/>
  <c r="B293" i="4"/>
  <c r="B289" i="4"/>
  <c r="D333" i="4"/>
  <c r="B317" i="4"/>
  <c r="E309" i="4"/>
  <c r="A281" i="4"/>
  <c r="A229" i="4"/>
  <c r="D222" i="4"/>
  <c r="C213" i="4"/>
  <c r="F187" i="4"/>
  <c r="D186" i="4"/>
  <c r="D111" i="4"/>
  <c r="F142" i="4"/>
  <c r="E42" i="4"/>
  <c r="C40" i="4"/>
  <c r="C36" i="4"/>
  <c r="A35" i="4"/>
  <c r="A28" i="4"/>
  <c r="E27" i="4"/>
  <c r="C18" i="4"/>
  <c r="B11" i="4"/>
  <c r="B84" i="4"/>
  <c r="D83" i="4"/>
  <c r="E76" i="4"/>
  <c r="D68" i="4"/>
  <c r="C60" i="4"/>
  <c r="C59" i="4"/>
  <c r="B133" i="4"/>
  <c r="C126" i="4"/>
  <c r="A125" i="4"/>
  <c r="E120" i="4"/>
  <c r="C118" i="4"/>
  <c r="C433" i="4"/>
  <c r="D410" i="4"/>
  <c r="C385" i="4"/>
  <c r="F356" i="4"/>
  <c r="A293" i="4"/>
  <c r="G293" i="4" s="1"/>
  <c r="J293" i="4" s="1"/>
  <c r="A289" i="4"/>
  <c r="A195" i="4"/>
  <c r="G195" i="4" s="1"/>
  <c r="K195" i="4" s="1"/>
  <c r="C333" i="4"/>
  <c r="A317" i="4"/>
  <c r="D309" i="4"/>
  <c r="F265" i="4"/>
  <c r="E237" i="4"/>
  <c r="C222" i="4"/>
  <c r="B213" i="4"/>
  <c r="E187" i="4"/>
  <c r="C186" i="4"/>
  <c r="F168" i="4"/>
  <c r="F91" i="4"/>
  <c r="C111" i="4"/>
  <c r="E142" i="4"/>
  <c r="F42" i="4"/>
  <c r="B40" i="4"/>
  <c r="B36" i="4"/>
  <c r="D35" i="4"/>
  <c r="D28" i="4"/>
  <c r="F27" i="4"/>
  <c r="A18" i="4"/>
  <c r="C12" i="4"/>
  <c r="A11" i="4"/>
  <c r="A84" i="4"/>
  <c r="E83" i="4"/>
  <c r="F76" i="4"/>
  <c r="E68" i="4"/>
  <c r="B60" i="4"/>
  <c r="B59" i="4"/>
  <c r="C134" i="4"/>
  <c r="A133" i="4"/>
  <c r="B126" i="4"/>
  <c r="D125" i="4"/>
  <c r="F120" i="4"/>
  <c r="B118" i="4"/>
  <c r="D112" i="4"/>
  <c r="B433" i="4"/>
  <c r="F425" i="4"/>
  <c r="C410" i="4"/>
  <c r="B385" i="4"/>
  <c r="F377" i="4"/>
  <c r="E356" i="4"/>
  <c r="A295" i="4"/>
  <c r="G295" i="4" s="1"/>
  <c r="A194" i="4"/>
  <c r="G194" i="4" s="1"/>
  <c r="B333" i="4"/>
  <c r="F325" i="4"/>
  <c r="C309" i="4"/>
  <c r="F273" i="4"/>
  <c r="E265" i="4"/>
  <c r="D237" i="4"/>
  <c r="F230" i="4"/>
  <c r="B222" i="4"/>
  <c r="D187" i="4"/>
  <c r="B186" i="4"/>
  <c r="E91" i="4"/>
  <c r="B111" i="4"/>
  <c r="D142" i="4"/>
  <c r="C41" i="4"/>
  <c r="A40" i="4"/>
  <c r="G40" i="4" s="1"/>
  <c r="A36" i="4"/>
  <c r="E35" i="4"/>
  <c r="E28" i="4"/>
  <c r="C20" i="4"/>
  <c r="D18" i="4"/>
  <c r="B12" i="4"/>
  <c r="D11" i="4"/>
  <c r="D84" i="4"/>
  <c r="F75" i="4"/>
  <c r="F68" i="4"/>
  <c r="A60" i="4"/>
  <c r="A59" i="4"/>
  <c r="B134" i="4"/>
  <c r="D133" i="4"/>
  <c r="A126" i="4"/>
  <c r="E125" i="4"/>
  <c r="F119" i="4"/>
  <c r="A118" i="4"/>
  <c r="B110" i="4"/>
  <c r="G680" i="4"/>
  <c r="I680" i="4" s="1"/>
  <c r="A491" i="4"/>
  <c r="G491" i="4" s="1"/>
  <c r="N491" i="4" s="1"/>
  <c r="E425" i="4"/>
  <c r="B410" i="4"/>
  <c r="A385" i="4"/>
  <c r="E377" i="4"/>
  <c r="A294" i="4"/>
  <c r="G294" i="4" s="1"/>
  <c r="A333" i="4"/>
  <c r="E325" i="4"/>
  <c r="B309" i="4"/>
  <c r="F281" i="4"/>
  <c r="E273" i="4"/>
  <c r="D265" i="4"/>
  <c r="C214" i="4"/>
  <c r="C187" i="4"/>
  <c r="A186" i="4"/>
  <c r="D177" i="4"/>
  <c r="D91" i="4"/>
  <c r="A111" i="4"/>
  <c r="C142" i="4"/>
  <c r="B41" i="4"/>
  <c r="D40" i="4"/>
  <c r="D36" i="4"/>
  <c r="F35" i="4"/>
  <c r="F28" i="4"/>
  <c r="B20" i="4"/>
  <c r="E18" i="4"/>
  <c r="A12" i="4"/>
  <c r="E11" i="4"/>
  <c r="E84" i="4"/>
  <c r="E75" i="4"/>
  <c r="C67" i="4"/>
  <c r="D60" i="4"/>
  <c r="A134" i="4"/>
  <c r="E133" i="4"/>
  <c r="D126" i="4"/>
  <c r="F125" i="4"/>
  <c r="E119" i="4"/>
  <c r="D118" i="4"/>
  <c r="F293" i="4"/>
  <c r="F289" i="4"/>
  <c r="D325" i="4"/>
  <c r="F317" i="4"/>
  <c r="A309" i="4"/>
  <c r="E281" i="4"/>
  <c r="D273" i="4"/>
  <c r="C265" i="4"/>
  <c r="A214" i="4"/>
  <c r="B187" i="4"/>
  <c r="C91" i="4"/>
  <c r="B142" i="4"/>
  <c r="A41" i="4"/>
  <c r="G41" i="4" s="1"/>
  <c r="N41" i="4" s="1"/>
  <c r="E40" i="4"/>
  <c r="C34" i="4"/>
  <c r="C27" i="4"/>
  <c r="F11" i="4"/>
  <c r="D75" i="4"/>
  <c r="A67" i="4"/>
  <c r="E126" i="4"/>
  <c r="B284" i="4"/>
  <c r="F320" i="4"/>
  <c r="A489" i="4"/>
  <c r="D481" i="4"/>
  <c r="A473" i="4"/>
  <c r="D678" i="4"/>
  <c r="E670" i="4"/>
  <c r="F662" i="4"/>
  <c r="Q588" i="4"/>
  <c r="Q580" i="4"/>
  <c r="Q572" i="4"/>
  <c r="Q564" i="4"/>
  <c r="F19" i="4"/>
  <c r="D327" i="4"/>
  <c r="Q632" i="4"/>
  <c r="F587" i="4"/>
  <c r="C579" i="4"/>
  <c r="A563" i="4"/>
  <c r="B26" i="4"/>
  <c r="B18" i="4"/>
  <c r="C82" i="4"/>
  <c r="F74" i="4"/>
  <c r="F66" i="4"/>
  <c r="B58" i="4"/>
  <c r="B334" i="4"/>
  <c r="A370" i="4"/>
  <c r="A362" i="4"/>
  <c r="D586" i="4"/>
  <c r="A578" i="4"/>
  <c r="A570" i="4"/>
  <c r="E562" i="4"/>
  <c r="A369" i="4"/>
  <c r="A361" i="4"/>
  <c r="A683" i="4"/>
  <c r="E16" i="4"/>
  <c r="D8" i="4"/>
  <c r="E376" i="4"/>
  <c r="E621" i="4"/>
  <c r="B114" i="4"/>
  <c r="A63" i="4"/>
  <c r="C383" i="4"/>
  <c r="C375" i="4"/>
  <c r="Q22" i="4"/>
  <c r="E86" i="4"/>
  <c r="A78" i="4"/>
  <c r="B70" i="4"/>
  <c r="F270" i="4"/>
  <c r="F262" i="4"/>
  <c r="A390" i="4"/>
  <c r="A382" i="4"/>
  <c r="D517" i="4"/>
  <c r="A509" i="4"/>
  <c r="E590" i="4"/>
  <c r="A582" i="4"/>
  <c r="A574" i="4"/>
  <c r="D566" i="4"/>
  <c r="A558" i="4"/>
  <c r="F43" i="4"/>
  <c r="A85" i="4"/>
  <c r="A77" i="4"/>
  <c r="Q69" i="4"/>
  <c r="A61" i="4"/>
  <c r="D277" i="4"/>
  <c r="D269" i="4"/>
  <c r="A313" i="4"/>
  <c r="A381" i="4"/>
  <c r="B466" i="4"/>
  <c r="B458" i="4"/>
  <c r="C532" i="4"/>
  <c r="G790" i="4"/>
  <c r="O790" i="4" s="1"/>
  <c r="Q730" i="4"/>
  <c r="Q737" i="4"/>
  <c r="Q722" i="4"/>
  <c r="E689" i="4"/>
  <c r="B678" i="4"/>
  <c r="C670" i="4"/>
  <c r="D662" i="4"/>
  <c r="D689" i="4"/>
  <c r="A678" i="4"/>
  <c r="B670" i="4"/>
  <c r="C662" i="4"/>
  <c r="C689" i="4"/>
  <c r="A670" i="4"/>
  <c r="B662" i="4"/>
  <c r="Q678" i="4"/>
  <c r="Q670" i="4"/>
  <c r="B689" i="4"/>
  <c r="A662" i="4"/>
  <c r="Q662" i="4"/>
  <c r="A689" i="4"/>
  <c r="F678" i="4"/>
  <c r="E678" i="4"/>
  <c r="F670" i="4"/>
  <c r="Q689" i="4"/>
  <c r="A643" i="4"/>
  <c r="G643" i="4" s="1"/>
  <c r="F640" i="4"/>
  <c r="F632" i="4"/>
  <c r="F624" i="4"/>
  <c r="D616" i="4"/>
  <c r="F609" i="4"/>
  <c r="Q624" i="4"/>
  <c r="D643" i="4"/>
  <c r="Q616" i="4"/>
  <c r="E640" i="4"/>
  <c r="E632" i="4"/>
  <c r="E624" i="4"/>
  <c r="C616" i="4"/>
  <c r="E609" i="4"/>
  <c r="Q643" i="4"/>
  <c r="D640" i="4"/>
  <c r="D632" i="4"/>
  <c r="D624" i="4"/>
  <c r="B616" i="4"/>
  <c r="D609" i="4"/>
  <c r="C640" i="4"/>
  <c r="C632" i="4"/>
  <c r="C624" i="4"/>
  <c r="A616" i="4"/>
  <c r="C609" i="4"/>
  <c r="E643" i="4"/>
  <c r="Q640" i="4"/>
  <c r="B640" i="4"/>
  <c r="B632" i="4"/>
  <c r="B624" i="4"/>
  <c r="B609" i="4"/>
  <c r="B643" i="4"/>
  <c r="A640" i="4"/>
  <c r="A632" i="4"/>
  <c r="A624" i="4"/>
  <c r="A609" i="4"/>
  <c r="F643" i="4"/>
  <c r="C643" i="4"/>
  <c r="F616" i="4"/>
  <c r="L594" i="4"/>
  <c r="K594" i="4"/>
  <c r="M594" i="4"/>
  <c r="N594" i="4"/>
  <c r="I593" i="4"/>
  <c r="A532" i="4"/>
  <c r="C524" i="4"/>
  <c r="B524" i="4"/>
  <c r="F509" i="4"/>
  <c r="B543" i="4"/>
  <c r="Q543" i="4"/>
  <c r="A543" i="4"/>
  <c r="G543" i="4" s="1"/>
  <c r="F532" i="4"/>
  <c r="D509" i="4"/>
  <c r="F543" i="4"/>
  <c r="D543" i="4"/>
  <c r="E532" i="4"/>
  <c r="C509" i="4"/>
  <c r="E543" i="4"/>
  <c r="D532" i="4"/>
  <c r="F524" i="4"/>
  <c r="B509" i="4"/>
  <c r="E524" i="4"/>
  <c r="E489" i="4"/>
  <c r="B481" i="4"/>
  <c r="F466" i="4"/>
  <c r="F458" i="4"/>
  <c r="F490" i="4"/>
  <c r="D489" i="4"/>
  <c r="A481" i="4"/>
  <c r="F473" i="4"/>
  <c r="E466" i="4"/>
  <c r="E458" i="4"/>
  <c r="E490" i="4"/>
  <c r="C489" i="4"/>
  <c r="E473" i="4"/>
  <c r="D466" i="4"/>
  <c r="D458" i="4"/>
  <c r="D490" i="4"/>
  <c r="B489" i="4"/>
  <c r="D473" i="4"/>
  <c r="C466" i="4"/>
  <c r="C458" i="4"/>
  <c r="C490" i="4"/>
  <c r="F481" i="4"/>
  <c r="C473" i="4"/>
  <c r="A492" i="4"/>
  <c r="G492" i="4" s="1"/>
  <c r="A490" i="4"/>
  <c r="G490" i="4" s="1"/>
  <c r="Q439" i="4"/>
  <c r="B439" i="4"/>
  <c r="F438" i="4"/>
  <c r="F434" i="4"/>
  <c r="B420" i="4"/>
  <c r="E438" i="4"/>
  <c r="E434" i="4"/>
  <c r="A420" i="4"/>
  <c r="Q420" i="4"/>
  <c r="D438" i="4"/>
  <c r="F435" i="4"/>
  <c r="D434" i="4"/>
  <c r="F427" i="4"/>
  <c r="C438" i="4"/>
  <c r="E435" i="4"/>
  <c r="C434" i="4"/>
  <c r="E427" i="4"/>
  <c r="F439" i="4"/>
  <c r="B438" i="4"/>
  <c r="D435" i="4"/>
  <c r="B434" i="4"/>
  <c r="D427" i="4"/>
  <c r="F420" i="4"/>
  <c r="Q427" i="4"/>
  <c r="E439" i="4"/>
  <c r="A438" i="4"/>
  <c r="C435" i="4"/>
  <c r="A434" i="4"/>
  <c r="E390" i="4"/>
  <c r="C389" i="4"/>
  <c r="E382" i="4"/>
  <c r="C381" i="4"/>
  <c r="A376" i="4"/>
  <c r="E370" i="4"/>
  <c r="C369" i="4"/>
  <c r="E362" i="4"/>
  <c r="C361" i="4"/>
  <c r="A394" i="4"/>
  <c r="G394" i="4" s="1"/>
  <c r="D390" i="4"/>
  <c r="B389" i="4"/>
  <c r="F383" i="4"/>
  <c r="D382" i="4"/>
  <c r="B381" i="4"/>
  <c r="F375" i="4"/>
  <c r="D370" i="4"/>
  <c r="B369" i="4"/>
  <c r="D362" i="4"/>
  <c r="B361" i="4"/>
  <c r="C390" i="4"/>
  <c r="A389" i="4"/>
  <c r="E383" i="4"/>
  <c r="C382" i="4"/>
  <c r="E375" i="4"/>
  <c r="C370" i="4"/>
  <c r="C362" i="4"/>
  <c r="A393" i="4"/>
  <c r="G393" i="4" s="1"/>
  <c r="B390" i="4"/>
  <c r="D383" i="4"/>
  <c r="B382" i="4"/>
  <c r="F376" i="4"/>
  <c r="D375" i="4"/>
  <c r="B370" i="4"/>
  <c r="B362" i="4"/>
  <c r="E320" i="4"/>
  <c r="B343" i="4"/>
  <c r="B327" i="4"/>
  <c r="D320" i="4"/>
  <c r="F313" i="4"/>
  <c r="A327" i="4"/>
  <c r="C320" i="4"/>
  <c r="E313" i="4"/>
  <c r="F343" i="4"/>
  <c r="F334" i="4"/>
  <c r="B320" i="4"/>
  <c r="D313" i="4"/>
  <c r="D343" i="4"/>
  <c r="E334" i="4"/>
  <c r="A320" i="4"/>
  <c r="C313" i="4"/>
  <c r="Q343" i="4"/>
  <c r="Q313" i="4"/>
  <c r="C334" i="4"/>
  <c r="E327" i="4"/>
  <c r="Q334" i="4"/>
  <c r="D278" i="4"/>
  <c r="Q285" i="4"/>
  <c r="C278" i="4"/>
  <c r="A277" i="4"/>
  <c r="C270" i="4"/>
  <c r="A269" i="4"/>
  <c r="C262" i="4"/>
  <c r="F285" i="4"/>
  <c r="F284" i="4"/>
  <c r="B278" i="4"/>
  <c r="B270" i="4"/>
  <c r="B262" i="4"/>
  <c r="D270" i="4"/>
  <c r="Q278" i="4"/>
  <c r="E285" i="4"/>
  <c r="E284" i="4"/>
  <c r="A278" i="4"/>
  <c r="A270" i="4"/>
  <c r="A262" i="4"/>
  <c r="Q270" i="4"/>
  <c r="D285" i="4"/>
  <c r="D284" i="4"/>
  <c r="F277" i="4"/>
  <c r="F269" i="4"/>
  <c r="C285" i="4"/>
  <c r="C284" i="4"/>
  <c r="E277" i="4"/>
  <c r="E269" i="4"/>
  <c r="B285" i="4"/>
  <c r="F278" i="4"/>
  <c r="E238" i="4"/>
  <c r="E230" i="4"/>
  <c r="A224" i="4"/>
  <c r="E217" i="4"/>
  <c r="C210" i="4"/>
  <c r="D238" i="4"/>
  <c r="D230" i="4"/>
  <c r="F223" i="4"/>
  <c r="D217" i="4"/>
  <c r="B210" i="4"/>
  <c r="C238" i="4"/>
  <c r="C230" i="4"/>
  <c r="C217" i="4"/>
  <c r="A210" i="4"/>
  <c r="Q238" i="4"/>
  <c r="Q230" i="4"/>
  <c r="B238" i="4"/>
  <c r="B230" i="4"/>
  <c r="F224" i="4"/>
  <c r="B217" i="4"/>
  <c r="Q217" i="4"/>
  <c r="E224" i="4"/>
  <c r="A217" i="4"/>
  <c r="Q210" i="4"/>
  <c r="Q224" i="4"/>
  <c r="D224" i="4"/>
  <c r="F210" i="4"/>
  <c r="C224" i="4"/>
  <c r="D190" i="4"/>
  <c r="D182" i="4"/>
  <c r="C177" i="4"/>
  <c r="F161" i="4"/>
  <c r="Q161" i="4"/>
  <c r="C190" i="4"/>
  <c r="B189" i="4"/>
  <c r="C182" i="4"/>
  <c r="B181" i="4"/>
  <c r="B177" i="4"/>
  <c r="F169" i="4"/>
  <c r="E168" i="4"/>
  <c r="E161" i="4"/>
  <c r="D160" i="4"/>
  <c r="B190" i="4"/>
  <c r="A189" i="4"/>
  <c r="B182" i="4"/>
  <c r="A181" i="4"/>
  <c r="A177" i="4"/>
  <c r="E169" i="4"/>
  <c r="D168" i="4"/>
  <c r="D161" i="4"/>
  <c r="C160" i="4"/>
  <c r="A190" i="4"/>
  <c r="G190" i="4" s="1"/>
  <c r="A182" i="4"/>
  <c r="F176" i="4"/>
  <c r="D169" i="4"/>
  <c r="C168" i="4"/>
  <c r="C161" i="4"/>
  <c r="B160" i="4"/>
  <c r="E176" i="4"/>
  <c r="C169" i="4"/>
  <c r="B168" i="4"/>
  <c r="B161" i="4"/>
  <c r="F189" i="4"/>
  <c r="F181" i="4"/>
  <c r="F177" i="4"/>
  <c r="D176" i="4"/>
  <c r="B169" i="4"/>
  <c r="Q177" i="4"/>
  <c r="Q190" i="4"/>
  <c r="Q182" i="4"/>
  <c r="F182" i="4"/>
  <c r="E181" i="4"/>
  <c r="D143" i="4"/>
  <c r="Q74" i="4"/>
  <c r="Q90" i="4"/>
  <c r="A90" i="4"/>
  <c r="G90" i="4" s="1"/>
  <c r="O90" i="4" s="1"/>
  <c r="F141" i="4"/>
  <c r="C136" i="4"/>
  <c r="B82" i="4"/>
  <c r="C66" i="4"/>
  <c r="E58" i="4"/>
  <c r="F122" i="4"/>
  <c r="D110" i="4"/>
  <c r="Q122" i="4"/>
  <c r="A143" i="4"/>
  <c r="G143" i="4" s="1"/>
  <c r="E141" i="4"/>
  <c r="B136" i="4"/>
  <c r="A82" i="4"/>
  <c r="B66" i="4"/>
  <c r="D58" i="4"/>
  <c r="E110" i="4"/>
  <c r="Q143" i="4"/>
  <c r="Q110" i="4"/>
  <c r="D141" i="4"/>
  <c r="A136" i="4"/>
  <c r="D82" i="4"/>
  <c r="C74" i="4"/>
  <c r="A66" i="4"/>
  <c r="C58" i="4"/>
  <c r="F110" i="4"/>
  <c r="Q141" i="4"/>
  <c r="C143" i="4"/>
  <c r="Q136" i="4"/>
  <c r="E143" i="4"/>
  <c r="F90" i="4"/>
  <c r="C141" i="4"/>
  <c r="E82" i="4"/>
  <c r="B74" i="4"/>
  <c r="D66" i="4"/>
  <c r="A58" i="4"/>
  <c r="C122" i="4"/>
  <c r="B143" i="4"/>
  <c r="E90" i="4"/>
  <c r="B141" i="4"/>
  <c r="F82" i="4"/>
  <c r="A74" i="4"/>
  <c r="E66" i="4"/>
  <c r="B122" i="4"/>
  <c r="Q66" i="4"/>
  <c r="Q58" i="4"/>
  <c r="D90" i="4"/>
  <c r="F136" i="4"/>
  <c r="D74" i="4"/>
  <c r="A122" i="4"/>
  <c r="C110" i="4"/>
  <c r="F143" i="4"/>
  <c r="B90" i="4"/>
  <c r="F58" i="4"/>
  <c r="E122" i="4"/>
  <c r="B112" i="4"/>
  <c r="C123" i="4"/>
  <c r="B123" i="4"/>
  <c r="D123" i="4"/>
  <c r="F419" i="4"/>
  <c r="D419" i="4"/>
  <c r="Q413" i="4"/>
  <c r="F413" i="4"/>
  <c r="E413" i="4"/>
  <c r="D413" i="4"/>
  <c r="C413" i="4"/>
  <c r="B413" i="4"/>
  <c r="F86" i="4"/>
  <c r="D61" i="4"/>
  <c r="Q563" i="4"/>
  <c r="C587" i="4"/>
  <c r="F571" i="4"/>
  <c r="D563" i="4"/>
  <c r="B587" i="4"/>
  <c r="E578" i="4"/>
  <c r="E571" i="4"/>
  <c r="C570" i="4"/>
  <c r="C563" i="4"/>
  <c r="A562" i="4"/>
  <c r="Q571" i="4"/>
  <c r="A587" i="4"/>
  <c r="G587" i="4" s="1"/>
  <c r="F579" i="4"/>
  <c r="D578" i="4"/>
  <c r="D571" i="4"/>
  <c r="B570" i="4"/>
  <c r="B563" i="4"/>
  <c r="Q587" i="4"/>
  <c r="Q579" i="4"/>
  <c r="F586" i="4"/>
  <c r="E579" i="4"/>
  <c r="C578" i="4"/>
  <c r="C571" i="4"/>
  <c r="E586" i="4"/>
  <c r="D579" i="4"/>
  <c r="B578" i="4"/>
  <c r="B571" i="4"/>
  <c r="F562" i="4"/>
  <c r="C572" i="4"/>
  <c r="A571" i="4"/>
  <c r="Q574" i="4"/>
  <c r="C590" i="4"/>
  <c r="E582" i="4"/>
  <c r="B566" i="4"/>
  <c r="G559" i="4"/>
  <c r="O559" i="4" s="1"/>
  <c r="B590" i="4"/>
  <c r="D582" i="4"/>
  <c r="F574" i="4"/>
  <c r="A566" i="4"/>
  <c r="F558" i="4"/>
  <c r="Q566" i="4"/>
  <c r="A590" i="4"/>
  <c r="G590" i="4" s="1"/>
  <c r="C582" i="4"/>
  <c r="E574" i="4"/>
  <c r="E558" i="4"/>
  <c r="Q558" i="4"/>
  <c r="B582" i="4"/>
  <c r="D574" i="4"/>
  <c r="D558" i="4"/>
  <c r="C574" i="4"/>
  <c r="F566" i="4"/>
  <c r="C558" i="4"/>
  <c r="Q590" i="4"/>
  <c r="G560" i="4"/>
  <c r="Q77" i="4"/>
  <c r="Q85" i="4"/>
  <c r="D85" i="4"/>
  <c r="F77" i="4"/>
  <c r="A70" i="4"/>
  <c r="D62" i="4"/>
  <c r="F61" i="4"/>
  <c r="A62" i="4"/>
  <c r="D69" i="4"/>
  <c r="Q62" i="4"/>
  <c r="Q56" i="4"/>
  <c r="C85" i="4"/>
  <c r="C86" i="4"/>
  <c r="D78" i="4"/>
  <c r="D70" i="4"/>
  <c r="E62" i="4"/>
  <c r="E61" i="4"/>
  <c r="Q86" i="4"/>
  <c r="E69" i="4"/>
  <c r="B85" i="4"/>
  <c r="B86" i="4"/>
  <c r="E78" i="4"/>
  <c r="E70" i="4"/>
  <c r="F62" i="4"/>
  <c r="E56" i="4"/>
  <c r="A86" i="4"/>
  <c r="C77" i="4"/>
  <c r="F70" i="4"/>
  <c r="C61" i="4"/>
  <c r="C56" i="4"/>
  <c r="D86" i="4"/>
  <c r="B77" i="4"/>
  <c r="A69" i="4"/>
  <c r="B61" i="4"/>
  <c r="Q61" i="4"/>
  <c r="C62" i="4"/>
  <c r="C221" i="4"/>
  <c r="B221" i="4"/>
  <c r="Q221" i="4"/>
  <c r="A221" i="4"/>
  <c r="F221" i="4"/>
  <c r="E221" i="4"/>
  <c r="F214" i="4"/>
  <c r="E214" i="4"/>
  <c r="D214" i="4"/>
  <c r="F208" i="4"/>
  <c r="E208" i="4"/>
  <c r="D208" i="4"/>
  <c r="C208" i="4"/>
  <c r="B208" i="4"/>
  <c r="Q208" i="4"/>
  <c r="F207" i="4"/>
  <c r="D207" i="4"/>
  <c r="Q207" i="4"/>
  <c r="C207" i="4"/>
  <c r="B207" i="4"/>
  <c r="E207" i="4"/>
  <c r="A207" i="4"/>
  <c r="C26" i="4"/>
  <c r="A26" i="4"/>
  <c r="D26" i="4"/>
  <c r="E26" i="4"/>
  <c r="F26" i="4"/>
  <c r="C19" i="4"/>
  <c r="Q19" i="4"/>
  <c r="A19" i="4"/>
  <c r="B19" i="4"/>
  <c r="D19" i="4"/>
  <c r="E19" i="4"/>
  <c r="F16" i="4"/>
  <c r="B16" i="4"/>
  <c r="A16" i="4"/>
  <c r="D16" i="4"/>
  <c r="E8" i="4"/>
  <c r="F8" i="4"/>
  <c r="C8" i="4"/>
  <c r="B8" i="4"/>
  <c r="A8" i="4"/>
  <c r="Q715" i="4"/>
  <c r="F78" i="4"/>
  <c r="C78" i="4"/>
  <c r="B78" i="4"/>
  <c r="Q78" i="4"/>
  <c r="F621" i="4"/>
  <c r="C517" i="4"/>
  <c r="B517" i="4"/>
  <c r="Q517" i="4"/>
  <c r="A517" i="4"/>
  <c r="F517" i="4"/>
  <c r="E517" i="4"/>
  <c r="B683" i="4"/>
  <c r="Q728" i="4"/>
  <c r="G516" i="4"/>
  <c r="G533" i="4"/>
  <c r="R10" i="4"/>
  <c r="D761" i="4"/>
  <c r="E761" i="4"/>
  <c r="F761" i="4"/>
  <c r="A761" i="4"/>
  <c r="B761" i="4"/>
  <c r="C761" i="4"/>
  <c r="E793" i="4"/>
  <c r="F793" i="4"/>
  <c r="A793" i="4"/>
  <c r="B793" i="4"/>
  <c r="C793" i="4"/>
  <c r="D793" i="4"/>
  <c r="D785" i="4"/>
  <c r="E785" i="4"/>
  <c r="F785" i="4"/>
  <c r="A785" i="4"/>
  <c r="B785" i="4"/>
  <c r="C785" i="4"/>
  <c r="D777" i="4"/>
  <c r="E777" i="4"/>
  <c r="F777" i="4"/>
  <c r="A777" i="4"/>
  <c r="B777" i="4"/>
  <c r="C777" i="4"/>
  <c r="D769" i="4"/>
  <c r="E769" i="4"/>
  <c r="F769" i="4"/>
  <c r="A769" i="4"/>
  <c r="C769" i="4"/>
  <c r="A556" i="4"/>
  <c r="B556" i="4"/>
  <c r="C556" i="4"/>
  <c r="D556" i="4"/>
  <c r="E556" i="4"/>
  <c r="F556" i="4"/>
  <c r="E588" i="4"/>
  <c r="F588" i="4"/>
  <c r="A588" i="4"/>
  <c r="B588" i="4"/>
  <c r="C588" i="4"/>
  <c r="D588" i="4"/>
  <c r="E580" i="4"/>
  <c r="F580" i="4"/>
  <c r="A580" i="4"/>
  <c r="B580" i="4"/>
  <c r="C580" i="4"/>
  <c r="D580" i="4"/>
  <c r="E572" i="4"/>
  <c r="F572" i="4"/>
  <c r="A572" i="4"/>
  <c r="B572" i="4"/>
  <c r="D572" i="4"/>
  <c r="E564" i="4"/>
  <c r="F564" i="4"/>
  <c r="A564" i="4"/>
  <c r="B564" i="4"/>
  <c r="C564" i="4"/>
  <c r="D564" i="4"/>
  <c r="O594" i="4"/>
  <c r="J594" i="4"/>
  <c r="I594" i="4"/>
  <c r="G773" i="4"/>
  <c r="G765" i="4"/>
  <c r="G679" i="4"/>
  <c r="G589" i="4"/>
  <c r="G577" i="4"/>
  <c r="G766" i="4"/>
  <c r="G668" i="4"/>
  <c r="G585" i="4"/>
  <c r="G568" i="4"/>
  <c r="G561" i="4"/>
  <c r="D46" i="2"/>
  <c r="G46" i="2"/>
  <c r="E46" i="2"/>
  <c r="F46" i="2"/>
  <c r="A175" i="4"/>
  <c r="B175" i="4"/>
  <c r="F22" i="4"/>
  <c r="E22" i="4"/>
  <c r="A22" i="4"/>
  <c r="B22" i="4"/>
  <c r="D22" i="4"/>
  <c r="C22" i="4"/>
  <c r="A112" i="4"/>
  <c r="C112" i="4"/>
  <c r="F112" i="4"/>
  <c r="A87" i="4"/>
  <c r="F87" i="4"/>
  <c r="E87" i="4"/>
  <c r="D87" i="4"/>
  <c r="F34" i="4"/>
  <c r="E34" i="4"/>
  <c r="E124" i="4"/>
  <c r="D124" i="4"/>
  <c r="A124" i="4"/>
  <c r="B124" i="4"/>
  <c r="C124" i="4"/>
  <c r="D56" i="4"/>
  <c r="F56" i="4"/>
  <c r="A56" i="4"/>
  <c r="B63" i="4"/>
  <c r="C10" i="4"/>
  <c r="E10" i="4"/>
  <c r="A10" i="4"/>
  <c r="B10" i="4"/>
  <c r="E63" i="4"/>
  <c r="F63" i="4"/>
  <c r="D63" i="4"/>
  <c r="B79" i="4"/>
  <c r="D128" i="4"/>
  <c r="B128" i="4"/>
  <c r="C108" i="4"/>
  <c r="B67" i="4"/>
  <c r="B108" i="4"/>
  <c r="A108" i="4"/>
  <c r="F83" i="4"/>
  <c r="F59" i="4"/>
  <c r="A120" i="4"/>
  <c r="C120" i="4"/>
  <c r="F108" i="4"/>
  <c r="D108" i="4"/>
  <c r="C79" i="4"/>
  <c r="A75" i="4"/>
  <c r="J167" i="4" l="1"/>
  <c r="G363" i="4"/>
  <c r="O363" i="4" s="1"/>
  <c r="G532" i="4"/>
  <c r="G621" i="4"/>
  <c r="N621" i="4" s="1"/>
  <c r="G743" i="4"/>
  <c r="M743" i="4" s="1"/>
  <c r="G178" i="4"/>
  <c r="K178" i="4" s="1"/>
  <c r="G389" i="4"/>
  <c r="N389" i="4" s="1"/>
  <c r="G488" i="4"/>
  <c r="O488" i="4" s="1"/>
  <c r="G188" i="4"/>
  <c r="N188" i="4" s="1"/>
  <c r="G794" i="4"/>
  <c r="O794" i="4" s="1"/>
  <c r="G528" i="4"/>
  <c r="L528" i="4" s="1"/>
  <c r="G527" i="4"/>
  <c r="I527" i="4" s="1"/>
  <c r="G510" i="4"/>
  <c r="O510" i="4" s="1"/>
  <c r="G531" i="4"/>
  <c r="O531" i="4" s="1"/>
  <c r="G508" i="4"/>
  <c r="J508" i="4" s="1"/>
  <c r="G783" i="4"/>
  <c r="O783" i="4" s="1"/>
  <c r="G744" i="4"/>
  <c r="N744" i="4" s="1"/>
  <c r="G437" i="4"/>
  <c r="O437" i="4" s="1"/>
  <c r="G690" i="4"/>
  <c r="O690" i="4" s="1"/>
  <c r="O691" i="4"/>
  <c r="J691" i="4"/>
  <c r="L691" i="4"/>
  <c r="K691" i="4"/>
  <c r="N691" i="4"/>
  <c r="I691" i="4"/>
  <c r="M691" i="4"/>
  <c r="G692" i="4"/>
  <c r="G569" i="4"/>
  <c r="O569" i="4" s="1"/>
  <c r="G637" i="4"/>
  <c r="I637" i="4" s="1"/>
  <c r="G791" i="4"/>
  <c r="L791" i="4" s="1"/>
  <c r="L167" i="4"/>
  <c r="K167" i="4"/>
  <c r="G372" i="4"/>
  <c r="O372" i="4" s="1"/>
  <c r="G787" i="4"/>
  <c r="N787" i="4" s="1"/>
  <c r="I167" i="4"/>
  <c r="N167" i="4"/>
  <c r="N339" i="4"/>
  <c r="M167" i="4"/>
  <c r="G764" i="4"/>
  <c r="M43" i="4"/>
  <c r="L593" i="4"/>
  <c r="K593" i="4"/>
  <c r="M593" i="4"/>
  <c r="J593" i="4"/>
  <c r="N593" i="4"/>
  <c r="G789" i="4"/>
  <c r="L789" i="4" s="1"/>
  <c r="I796" i="4"/>
  <c r="G458" i="4"/>
  <c r="K458" i="4" s="1"/>
  <c r="L339" i="4"/>
  <c r="J339" i="4"/>
  <c r="M339" i="4"/>
  <c r="K339" i="4"/>
  <c r="I339" i="4"/>
  <c r="G609" i="4"/>
  <c r="I609" i="4" s="1"/>
  <c r="G14" i="4"/>
  <c r="J14" i="4" s="1"/>
  <c r="G172" i="4"/>
  <c r="N172" i="4" s="1"/>
  <c r="G788" i="4"/>
  <c r="I788" i="4" s="1"/>
  <c r="G638" i="4"/>
  <c r="N638" i="4" s="1"/>
  <c r="G688" i="4"/>
  <c r="J688" i="4" s="1"/>
  <c r="G463" i="4"/>
  <c r="N463" i="4" s="1"/>
  <c r="G641" i="4"/>
  <c r="O641" i="4" s="1"/>
  <c r="G780" i="4"/>
  <c r="O780" i="4" s="1"/>
  <c r="G786" i="4"/>
  <c r="K786" i="4" s="1"/>
  <c r="G762" i="4"/>
  <c r="O762" i="4" s="1"/>
  <c r="G771" i="4"/>
  <c r="I771" i="4" s="1"/>
  <c r="G792" i="4"/>
  <c r="I792" i="4" s="1"/>
  <c r="G741" i="4"/>
  <c r="K741" i="4" s="1"/>
  <c r="G742" i="4"/>
  <c r="M742" i="4" s="1"/>
  <c r="G736" i="4"/>
  <c r="I736" i="4" s="1"/>
  <c r="G713" i="4"/>
  <c r="N713" i="4" s="1"/>
  <c r="G689" i="4"/>
  <c r="M689" i="4" s="1"/>
  <c r="G686" i="4"/>
  <c r="K686" i="4" s="1"/>
  <c r="G684" i="4"/>
  <c r="M684" i="4" s="1"/>
  <c r="G683" i="4"/>
  <c r="M683" i="4" s="1"/>
  <c r="G685" i="4"/>
  <c r="I685" i="4" s="1"/>
  <c r="G669" i="4"/>
  <c r="M669" i="4" s="1"/>
  <c r="G682" i="4"/>
  <c r="O682" i="4" s="1"/>
  <c r="G687" i="4"/>
  <c r="M687" i="4" s="1"/>
  <c r="G24" i="4"/>
  <c r="M24" i="4" s="1"/>
  <c r="G37" i="4"/>
  <c r="L37" i="4" s="1"/>
  <c r="G307" i="4"/>
  <c r="O307" i="4" s="1"/>
  <c r="G618" i="4"/>
  <c r="I618" i="4" s="1"/>
  <c r="G608" i="4"/>
  <c r="J608" i="4" s="1"/>
  <c r="G639" i="4"/>
  <c r="O639" i="4" s="1"/>
  <c r="G640" i="4"/>
  <c r="I640" i="4" s="1"/>
  <c r="G629" i="4"/>
  <c r="O629" i="4" s="1"/>
  <c r="G387" i="4"/>
  <c r="N387" i="4" s="1"/>
  <c r="G337" i="4"/>
  <c r="O337" i="4" s="1"/>
  <c r="G388" i="4"/>
  <c r="N388" i="4" s="1"/>
  <c r="G390" i="4"/>
  <c r="M390" i="4" s="1"/>
  <c r="G366" i="4"/>
  <c r="L366" i="4" s="1"/>
  <c r="G368" i="4"/>
  <c r="L368" i="4" s="1"/>
  <c r="G340" i="4"/>
  <c r="L340" i="4" s="1"/>
  <c r="G341" i="4"/>
  <c r="I341" i="4" s="1"/>
  <c r="G315" i="4"/>
  <c r="J315" i="4" s="1"/>
  <c r="G241" i="4"/>
  <c r="N241" i="4" s="1"/>
  <c r="G110" i="4"/>
  <c r="M110" i="4" s="1"/>
  <c r="G138" i="4"/>
  <c r="O138" i="4" s="1"/>
  <c r="G140" i="4"/>
  <c r="O140" i="4" s="1"/>
  <c r="G142" i="4"/>
  <c r="O142" i="4" s="1"/>
  <c r="G160" i="4"/>
  <c r="N160" i="4" s="1"/>
  <c r="G171" i="4"/>
  <c r="J171" i="4" s="1"/>
  <c r="G35" i="4"/>
  <c r="G232" i="4"/>
  <c r="J232" i="4" s="1"/>
  <c r="G530" i="4"/>
  <c r="K530" i="4" s="1"/>
  <c r="G534" i="4"/>
  <c r="O534" i="4" s="1"/>
  <c r="G536" i="4"/>
  <c r="G519" i="4"/>
  <c r="O519" i="4" s="1"/>
  <c r="G529" i="4"/>
  <c r="M529" i="4" s="1"/>
  <c r="G88" i="4"/>
  <c r="L88" i="4" s="1"/>
  <c r="G85" i="4"/>
  <c r="M85" i="4" s="1"/>
  <c r="O292" i="4"/>
  <c r="J292" i="4"/>
  <c r="N292" i="4"/>
  <c r="L292" i="4"/>
  <c r="M292" i="4"/>
  <c r="G288" i="4"/>
  <c r="O288" i="4" s="1"/>
  <c r="I292" i="4"/>
  <c r="G289" i="4"/>
  <c r="K289" i="4" s="1"/>
  <c r="G291" i="4"/>
  <c r="L291" i="4" s="1"/>
  <c r="G187" i="4"/>
  <c r="O187" i="4" s="1"/>
  <c r="G168" i="4"/>
  <c r="G189" i="4"/>
  <c r="N189" i="4" s="1"/>
  <c r="G245" i="4"/>
  <c r="K245" i="4" s="1"/>
  <c r="G513" i="4"/>
  <c r="K513" i="4" s="1"/>
  <c r="G623" i="4"/>
  <c r="J623" i="4" s="1"/>
  <c r="G512" i="4"/>
  <c r="O512" i="4" s="1"/>
  <c r="G423" i="4"/>
  <c r="G613" i="4"/>
  <c r="L613" i="4" s="1"/>
  <c r="N591" i="4"/>
  <c r="M591" i="4"/>
  <c r="L782" i="4"/>
  <c r="I591" i="4"/>
  <c r="K782" i="4"/>
  <c r="J591" i="4"/>
  <c r="G630" i="4"/>
  <c r="J630" i="4" s="1"/>
  <c r="G619" i="4"/>
  <c r="K619" i="4" s="1"/>
  <c r="O243" i="4"/>
  <c r="G567" i="4"/>
  <c r="I567" i="4" s="1"/>
  <c r="G622" i="4"/>
  <c r="O622" i="4" s="1"/>
  <c r="L93" i="4"/>
  <c r="G81" i="4"/>
  <c r="L81" i="4" s="1"/>
  <c r="L595" i="4"/>
  <c r="N595" i="4"/>
  <c r="G319" i="4"/>
  <c r="I319" i="4" s="1"/>
  <c r="G228" i="4"/>
  <c r="N228" i="4" s="1"/>
  <c r="G576" i="4"/>
  <c r="N576" i="4" s="1"/>
  <c r="G107" i="4"/>
  <c r="L107" i="4" s="1"/>
  <c r="O696" i="4"/>
  <c r="K591" i="4"/>
  <c r="G573" i="4"/>
  <c r="M573" i="4" s="1"/>
  <c r="M595" i="4"/>
  <c r="L591" i="4"/>
  <c r="G770" i="4"/>
  <c r="O770" i="4" s="1"/>
  <c r="J595" i="4"/>
  <c r="G360" i="4"/>
  <c r="L360" i="4" s="1"/>
  <c r="G581" i="4"/>
  <c r="L581" i="4" s="1"/>
  <c r="G525" i="4"/>
  <c r="I525" i="4" s="1"/>
  <c r="G778" i="4"/>
  <c r="O778" i="4" s="1"/>
  <c r="G462" i="4"/>
  <c r="O462" i="4" s="1"/>
  <c r="G611" i="4"/>
  <c r="K611" i="4" s="1"/>
  <c r="G271" i="4"/>
  <c r="J271" i="4" s="1"/>
  <c r="J671" i="4"/>
  <c r="M345" i="4"/>
  <c r="O671" i="4"/>
  <c r="I642" i="4"/>
  <c r="N642" i="4"/>
  <c r="G526" i="4"/>
  <c r="N526" i="4" s="1"/>
  <c r="M44" i="4"/>
  <c r="G476" i="4"/>
  <c r="L476" i="4" s="1"/>
  <c r="G460" i="4"/>
  <c r="I460" i="4" s="1"/>
  <c r="G225" i="4"/>
  <c r="N225" i="4" s="1"/>
  <c r="G331" i="4"/>
  <c r="J331" i="4" s="1"/>
  <c r="K694" i="4"/>
  <c r="J694" i="4"/>
  <c r="I694" i="4"/>
  <c r="O694" i="4"/>
  <c r="G236" i="4"/>
  <c r="O236" i="4" s="1"/>
  <c r="M671" i="4"/>
  <c r="K642" i="4"/>
  <c r="L345" i="4"/>
  <c r="M141" i="4"/>
  <c r="N345" i="4"/>
  <c r="L442" i="4"/>
  <c r="K671" i="4"/>
  <c r="J440" i="4"/>
  <c r="L514" i="4"/>
  <c r="J514" i="4"/>
  <c r="J642" i="4"/>
  <c r="I243" i="4"/>
  <c r="J243" i="4"/>
  <c r="G436" i="4"/>
  <c r="M436" i="4" s="1"/>
  <c r="K493" i="4"/>
  <c r="K141" i="4"/>
  <c r="K345" i="4"/>
  <c r="K444" i="4"/>
  <c r="I671" i="4"/>
  <c r="M642" i="4"/>
  <c r="L243" i="4"/>
  <c r="N440" i="4"/>
  <c r="L642" i="4"/>
  <c r="I345" i="4"/>
  <c r="J345" i="4"/>
  <c r="N671" i="4"/>
  <c r="N545" i="4"/>
  <c r="I595" i="4"/>
  <c r="K243" i="4"/>
  <c r="I545" i="4"/>
  <c r="K595" i="4"/>
  <c r="M243" i="4"/>
  <c r="G681" i="4"/>
  <c r="I681" i="4" s="1"/>
  <c r="G169" i="4"/>
  <c r="M169" i="4" s="1"/>
  <c r="G620" i="4"/>
  <c r="O620" i="4" s="1"/>
  <c r="O493" i="4"/>
  <c r="G330" i="4"/>
  <c r="O330" i="4" s="1"/>
  <c r="L441" i="4"/>
  <c r="G586" i="4"/>
  <c r="I586" i="4" s="1"/>
  <c r="L795" i="4"/>
  <c r="G634" i="4"/>
  <c r="L634" i="4" s="1"/>
  <c r="N493" i="4"/>
  <c r="M540" i="4"/>
  <c r="L493" i="4"/>
  <c r="G75" i="4"/>
  <c r="J75" i="4" s="1"/>
  <c r="M493" i="4"/>
  <c r="I493" i="4"/>
  <c r="G329" i="4"/>
  <c r="N329" i="4" s="1"/>
  <c r="G667" i="4"/>
  <c r="L667" i="4" s="1"/>
  <c r="G161" i="4"/>
  <c r="J161" i="4" s="1"/>
  <c r="G660" i="4"/>
  <c r="N660" i="4" s="1"/>
  <c r="K795" i="4"/>
  <c r="I540" i="4"/>
  <c r="G260" i="4"/>
  <c r="O260" i="4" s="1"/>
  <c r="N795" i="4"/>
  <c r="O540" i="4"/>
  <c r="M795" i="4"/>
  <c r="I795" i="4"/>
  <c r="K540" i="4"/>
  <c r="N540" i="4"/>
  <c r="J540" i="4"/>
  <c r="J795" i="4"/>
  <c r="G17" i="4"/>
  <c r="K17" i="4" s="1"/>
  <c r="G711" i="4"/>
  <c r="N711" i="4" s="1"/>
  <c r="G676" i="4"/>
  <c r="M676" i="4" s="1"/>
  <c r="M444" i="4"/>
  <c r="G763" i="4"/>
  <c r="O763" i="4" s="1"/>
  <c r="G174" i="4"/>
  <c r="K174" i="4" s="1"/>
  <c r="G233" i="4"/>
  <c r="J233" i="4" s="1"/>
  <c r="G507" i="4"/>
  <c r="L507" i="4" s="1"/>
  <c r="G614" i="4"/>
  <c r="O614" i="4" s="1"/>
  <c r="G218" i="4"/>
  <c r="J218" i="4" s="1"/>
  <c r="G275" i="4"/>
  <c r="J275" i="4" s="1"/>
  <c r="G415" i="4"/>
  <c r="N415" i="4" s="1"/>
  <c r="N342" i="4"/>
  <c r="J615" i="4"/>
  <c r="L615" i="4"/>
  <c r="G673" i="4"/>
  <c r="I673" i="4" s="1"/>
  <c r="I615" i="4"/>
  <c r="K342" i="4"/>
  <c r="L342" i="4"/>
  <c r="N615" i="4"/>
  <c r="I342" i="4"/>
  <c r="M342" i="4"/>
  <c r="K615" i="4"/>
  <c r="G373" i="4"/>
  <c r="M373" i="4" s="1"/>
  <c r="G421" i="4"/>
  <c r="K421" i="4" s="1"/>
  <c r="O342" i="4"/>
  <c r="M615" i="4"/>
  <c r="G774" i="4"/>
  <c r="K774" i="4" s="1"/>
  <c r="G662" i="4"/>
  <c r="K662" i="4" s="1"/>
  <c r="G626" i="4"/>
  <c r="O626" i="4" s="1"/>
  <c r="G484" i="4"/>
  <c r="O484" i="4" s="1"/>
  <c r="G471" i="4"/>
  <c r="O471" i="4" s="1"/>
  <c r="G434" i="4"/>
  <c r="O434" i="4" s="1"/>
  <c r="G424" i="4"/>
  <c r="L424" i="4" s="1"/>
  <c r="G328" i="4"/>
  <c r="N328" i="4" s="1"/>
  <c r="G227" i="4"/>
  <c r="L227" i="4" s="1"/>
  <c r="G186" i="4"/>
  <c r="J186" i="4" s="1"/>
  <c r="G185" i="4"/>
  <c r="M185" i="4" s="1"/>
  <c r="G159" i="4"/>
  <c r="M159" i="4" s="1"/>
  <c r="G109" i="4"/>
  <c r="I109" i="4" s="1"/>
  <c r="G132" i="4"/>
  <c r="J132" i="4" s="1"/>
  <c r="G70" i="4"/>
  <c r="M70" i="4" s="1"/>
  <c r="G36" i="4"/>
  <c r="O36" i="4" s="1"/>
  <c r="G523" i="4"/>
  <c r="O523" i="4" s="1"/>
  <c r="G509" i="4"/>
  <c r="O509" i="4" s="1"/>
  <c r="G170" i="4"/>
  <c r="L170" i="4" s="1"/>
  <c r="G276" i="4"/>
  <c r="I276" i="4" s="1"/>
  <c r="G723" i="4"/>
  <c r="I723" i="4" s="1"/>
  <c r="G575" i="4"/>
  <c r="L575" i="4" s="1"/>
  <c r="G674" i="4"/>
  <c r="J674" i="4" s="1"/>
  <c r="G632" i="4"/>
  <c r="O632" i="4" s="1"/>
  <c r="G116" i="4"/>
  <c r="N116" i="4" s="1"/>
  <c r="G565" i="4"/>
  <c r="K565" i="4" s="1"/>
  <c r="G675" i="4"/>
  <c r="K675" i="4" s="1"/>
  <c r="G627" i="4"/>
  <c r="G335" i="4"/>
  <c r="I335" i="4" s="1"/>
  <c r="G374" i="4"/>
  <c r="J374" i="4" s="1"/>
  <c r="G631" i="4"/>
  <c r="K631" i="4" s="1"/>
  <c r="G720" i="4"/>
  <c r="M720" i="4" s="1"/>
  <c r="G487" i="4"/>
  <c r="N487" i="4" s="1"/>
  <c r="G411" i="4"/>
  <c r="O411" i="4" s="1"/>
  <c r="G728" i="4"/>
  <c r="L728" i="4" s="1"/>
  <c r="G182" i="4"/>
  <c r="O182" i="4" s="1"/>
  <c r="G215" i="4"/>
  <c r="I215" i="4" s="1"/>
  <c r="G661" i="4"/>
  <c r="L661" i="4" s="1"/>
  <c r="G719" i="4"/>
  <c r="I719" i="4" s="1"/>
  <c r="G727" i="4"/>
  <c r="I727" i="4" s="1"/>
  <c r="G730" i="4"/>
  <c r="N730" i="4" s="1"/>
  <c r="G670" i="4"/>
  <c r="O670" i="4" s="1"/>
  <c r="G729" i="4"/>
  <c r="J729" i="4" s="1"/>
  <c r="G624" i="4"/>
  <c r="J624" i="4" s="1"/>
  <c r="G180" i="4"/>
  <c r="O180" i="4" s="1"/>
  <c r="G256" i="4"/>
  <c r="I256" i="4" s="1"/>
  <c r="G68" i="4"/>
  <c r="K68" i="4" s="1"/>
  <c r="G157" i="4"/>
  <c r="O157" i="4" s="1"/>
  <c r="G287" i="4"/>
  <c r="N287" i="4" s="1"/>
  <c r="G737" i="4"/>
  <c r="L737" i="4" s="1"/>
  <c r="G34" i="4"/>
  <c r="O34" i="4" s="1"/>
  <c r="G365" i="4"/>
  <c r="M365" i="4" s="1"/>
  <c r="G376" i="4"/>
  <c r="O376" i="4" s="1"/>
  <c r="G173" i="4"/>
  <c r="O173" i="4" s="1"/>
  <c r="G732" i="4"/>
  <c r="N732" i="4" s="1"/>
  <c r="G717" i="4"/>
  <c r="M717" i="4" s="1"/>
  <c r="G715" i="4"/>
  <c r="K715" i="4" s="1"/>
  <c r="G610" i="4"/>
  <c r="O610" i="4" s="1"/>
  <c r="G524" i="4"/>
  <c r="G522" i="4"/>
  <c r="M522" i="4" s="1"/>
  <c r="G521" i="4"/>
  <c r="G520" i="4"/>
  <c r="G518" i="4"/>
  <c r="G515" i="4"/>
  <c r="O515" i="4" s="1"/>
  <c r="G511" i="4"/>
  <c r="I511" i="4" s="1"/>
  <c r="G506" i="4"/>
  <c r="I506" i="4" s="1"/>
  <c r="G482" i="4"/>
  <c r="I482" i="4" s="1"/>
  <c r="G479" i="4"/>
  <c r="G478" i="4"/>
  <c r="M478" i="4" s="1"/>
  <c r="G474" i="4"/>
  <c r="O474" i="4" s="1"/>
  <c r="G473" i="4"/>
  <c r="M473" i="4" s="1"/>
  <c r="G469" i="4"/>
  <c r="K469" i="4" s="1"/>
  <c r="G468" i="4"/>
  <c r="G370" i="4"/>
  <c r="J370" i="4" s="1"/>
  <c r="G369" i="4"/>
  <c r="N369" i="4" s="1"/>
  <c r="G367" i="4"/>
  <c r="O367" i="4" s="1"/>
  <c r="G362" i="4"/>
  <c r="O362" i="4" s="1"/>
  <c r="G334" i="4"/>
  <c r="J334" i="4" s="1"/>
  <c r="G326" i="4"/>
  <c r="K326" i="4" s="1"/>
  <c r="G324" i="4"/>
  <c r="N324" i="4" s="1"/>
  <c r="G321" i="4"/>
  <c r="J321" i="4" s="1"/>
  <c r="G309" i="4"/>
  <c r="N309" i="4" s="1"/>
  <c r="G283" i="4"/>
  <c r="O283" i="4" s="1"/>
  <c r="G258" i="4"/>
  <c r="I258" i="4" s="1"/>
  <c r="G237" i="4"/>
  <c r="M237" i="4" s="1"/>
  <c r="G226" i="4"/>
  <c r="O226" i="4" s="1"/>
  <c r="G213" i="4"/>
  <c r="O213" i="4" s="1"/>
  <c r="G211" i="4"/>
  <c r="N211" i="4" s="1"/>
  <c r="G129" i="4"/>
  <c r="N129" i="4" s="1"/>
  <c r="G127" i="4"/>
  <c r="O127" i="4" s="1"/>
  <c r="G121" i="4"/>
  <c r="J121" i="4" s="1"/>
  <c r="G114" i="4"/>
  <c r="I114" i="4" s="1"/>
  <c r="G87" i="4"/>
  <c r="K87" i="4" s="1"/>
  <c r="G84" i="4"/>
  <c r="O84" i="4" s="1"/>
  <c r="G82" i="4"/>
  <c r="J82" i="4" s="1"/>
  <c r="G72" i="4"/>
  <c r="N72" i="4" s="1"/>
  <c r="G65" i="4"/>
  <c r="N65" i="4" s="1"/>
  <c r="G64" i="4"/>
  <c r="O64" i="4" s="1"/>
  <c r="G62" i="4"/>
  <c r="O62" i="4" s="1"/>
  <c r="G29" i="4"/>
  <c r="J29" i="4" s="1"/>
  <c r="G16" i="4"/>
  <c r="J16" i="4" s="1"/>
  <c r="G775" i="4"/>
  <c r="M775" i="4" s="1"/>
  <c r="G740" i="4"/>
  <c r="N740" i="4" s="1"/>
  <c r="G739" i="4"/>
  <c r="K739" i="4" s="1"/>
  <c r="G738" i="4"/>
  <c r="O738" i="4" s="1"/>
  <c r="G735" i="4"/>
  <c r="M735" i="4" s="1"/>
  <c r="G734" i="4"/>
  <c r="N734" i="4" s="1"/>
  <c r="G733" i="4"/>
  <c r="N733" i="4" s="1"/>
  <c r="G731" i="4"/>
  <c r="I731" i="4" s="1"/>
  <c r="G726" i="4"/>
  <c r="J726" i="4" s="1"/>
  <c r="G725" i="4"/>
  <c r="I725" i="4" s="1"/>
  <c r="G724" i="4"/>
  <c r="M724" i="4" s="1"/>
  <c r="G722" i="4"/>
  <c r="K722" i="4" s="1"/>
  <c r="G721" i="4"/>
  <c r="O721" i="4" s="1"/>
  <c r="G718" i="4"/>
  <c r="J718" i="4" s="1"/>
  <c r="G716" i="4"/>
  <c r="M716" i="4" s="1"/>
  <c r="G714" i="4"/>
  <c r="M714" i="4" s="1"/>
  <c r="G712" i="4"/>
  <c r="I712" i="4" s="1"/>
  <c r="G710" i="4"/>
  <c r="J710" i="4" s="1"/>
  <c r="G677" i="4"/>
  <c r="O677" i="4" s="1"/>
  <c r="G666" i="4"/>
  <c r="G665" i="4"/>
  <c r="N665" i="4" s="1"/>
  <c r="G659" i="4"/>
  <c r="G633" i="4"/>
  <c r="O633" i="4" s="1"/>
  <c r="G625" i="4"/>
  <c r="J625" i="4" s="1"/>
  <c r="G617" i="4"/>
  <c r="O617" i="4" s="1"/>
  <c r="G616" i="4"/>
  <c r="M616" i="4" s="1"/>
  <c r="G612" i="4"/>
  <c r="O612" i="4" s="1"/>
  <c r="G607" i="4"/>
  <c r="G557" i="4"/>
  <c r="I557" i="4" s="1"/>
  <c r="G431" i="4"/>
  <c r="N431" i="4" s="1"/>
  <c r="G429" i="4"/>
  <c r="O429" i="4" s="1"/>
  <c r="G417" i="4"/>
  <c r="M417" i="4" s="1"/>
  <c r="G183" i="4"/>
  <c r="L183" i="4" s="1"/>
  <c r="G181" i="4"/>
  <c r="J181" i="4" s="1"/>
  <c r="G156" i="4"/>
  <c r="J156" i="4" s="1"/>
  <c r="G162" i="4"/>
  <c r="N162" i="4" s="1"/>
  <c r="G163" i="4"/>
  <c r="L163" i="4" s="1"/>
  <c r="G179" i="4"/>
  <c r="K179" i="4" s="1"/>
  <c r="G166" i="4"/>
  <c r="K166" i="4" s="1"/>
  <c r="G176" i="4"/>
  <c r="N176" i="4" s="1"/>
  <c r="G158" i="4"/>
  <c r="G165" i="4"/>
  <c r="J165" i="4" s="1"/>
  <c r="G184" i="4"/>
  <c r="O184" i="4" s="1"/>
  <c r="G164" i="4"/>
  <c r="N164" i="4" s="1"/>
  <c r="G779" i="4"/>
  <c r="K779" i="4" s="1"/>
  <c r="G772" i="4"/>
  <c r="M849" i="4"/>
  <c r="I849" i="4"/>
  <c r="O849" i="4"/>
  <c r="J849" i="4"/>
  <c r="N849" i="4"/>
  <c r="L849" i="4"/>
  <c r="K849" i="4"/>
  <c r="I850" i="4"/>
  <c r="M850" i="4"/>
  <c r="L850" i="4"/>
  <c r="O850" i="4"/>
  <c r="K850" i="4"/>
  <c r="J850" i="4"/>
  <c r="N850" i="4"/>
  <c r="I244" i="4"/>
  <c r="O244" i="4"/>
  <c r="M244" i="4"/>
  <c r="N244" i="4"/>
  <c r="K244" i="4"/>
  <c r="J244" i="4"/>
  <c r="K848" i="4"/>
  <c r="O848" i="4"/>
  <c r="L848" i="4"/>
  <c r="N848" i="4"/>
  <c r="I848" i="4"/>
  <c r="J848" i="4"/>
  <c r="M848" i="4"/>
  <c r="G7" i="4"/>
  <c r="O7" i="4" s="1"/>
  <c r="N844" i="4"/>
  <c r="I441" i="4"/>
  <c r="M441" i="4"/>
  <c r="K441" i="4"/>
  <c r="O441" i="4"/>
  <c r="J441" i="4"/>
  <c r="I442" i="4"/>
  <c r="M694" i="4"/>
  <c r="O442" i="4"/>
  <c r="L391" i="4"/>
  <c r="N442" i="4"/>
  <c r="M442" i="4"/>
  <c r="K442" i="4"/>
  <c r="J94" i="4"/>
  <c r="N846" i="4"/>
  <c r="O830" i="4"/>
  <c r="N830" i="4"/>
  <c r="M830" i="4"/>
  <c r="L830" i="4"/>
  <c r="K830" i="4"/>
  <c r="J830" i="4"/>
  <c r="I830" i="4"/>
  <c r="O814" i="4"/>
  <c r="N814" i="4"/>
  <c r="M814" i="4"/>
  <c r="L814" i="4"/>
  <c r="K814" i="4"/>
  <c r="J814" i="4"/>
  <c r="I814" i="4"/>
  <c r="N836" i="4"/>
  <c r="M836" i="4"/>
  <c r="L836" i="4"/>
  <c r="K836" i="4"/>
  <c r="J836" i="4"/>
  <c r="I836" i="4"/>
  <c r="O836" i="4"/>
  <c r="O845" i="4"/>
  <c r="N845" i="4"/>
  <c r="M845" i="4"/>
  <c r="L845" i="4"/>
  <c r="K845" i="4"/>
  <c r="J845" i="4"/>
  <c r="I845" i="4"/>
  <c r="J824" i="4"/>
  <c r="I824" i="4"/>
  <c r="O824" i="4"/>
  <c r="N824" i="4"/>
  <c r="M824" i="4"/>
  <c r="L824" i="4"/>
  <c r="K824" i="4"/>
  <c r="L842" i="4"/>
  <c r="K842" i="4"/>
  <c r="J842" i="4"/>
  <c r="I842" i="4"/>
  <c r="O842" i="4"/>
  <c r="N842" i="4"/>
  <c r="M842" i="4"/>
  <c r="K817" i="4"/>
  <c r="J817" i="4"/>
  <c r="I817" i="4"/>
  <c r="O817" i="4"/>
  <c r="N817" i="4"/>
  <c r="M817" i="4"/>
  <c r="L817" i="4"/>
  <c r="O837" i="4"/>
  <c r="N837" i="4"/>
  <c r="M837" i="4"/>
  <c r="L837" i="4"/>
  <c r="K837" i="4"/>
  <c r="J837" i="4"/>
  <c r="I837" i="4"/>
  <c r="O846" i="4"/>
  <c r="O821" i="4"/>
  <c r="N821" i="4"/>
  <c r="M821" i="4"/>
  <c r="L821" i="4"/>
  <c r="K821" i="4"/>
  <c r="J821" i="4"/>
  <c r="I821" i="4"/>
  <c r="L834" i="4"/>
  <c r="K834" i="4"/>
  <c r="J834" i="4"/>
  <c r="I834" i="4"/>
  <c r="O834" i="4"/>
  <c r="N834" i="4"/>
  <c r="M834" i="4"/>
  <c r="M827" i="4"/>
  <c r="L827" i="4"/>
  <c r="K827" i="4"/>
  <c r="J827" i="4"/>
  <c r="I827" i="4"/>
  <c r="O827" i="4"/>
  <c r="N827" i="4"/>
  <c r="O838" i="4"/>
  <c r="N838" i="4"/>
  <c r="M838" i="4"/>
  <c r="L838" i="4"/>
  <c r="K838" i="4"/>
  <c r="J838" i="4"/>
  <c r="I838" i="4"/>
  <c r="O813" i="4"/>
  <c r="N813" i="4"/>
  <c r="M813" i="4"/>
  <c r="L813" i="4"/>
  <c r="K813" i="4"/>
  <c r="J813" i="4"/>
  <c r="I813" i="4"/>
  <c r="J840" i="4"/>
  <c r="I840" i="4"/>
  <c r="O840" i="4"/>
  <c r="N840" i="4"/>
  <c r="M840" i="4"/>
  <c r="L840" i="4"/>
  <c r="K840" i="4"/>
  <c r="N828" i="4"/>
  <c r="M828" i="4"/>
  <c r="L828" i="4"/>
  <c r="K828" i="4"/>
  <c r="J828" i="4"/>
  <c r="I828" i="4"/>
  <c r="O828" i="4"/>
  <c r="I815" i="4"/>
  <c r="O815" i="4"/>
  <c r="N815" i="4"/>
  <c r="M815" i="4"/>
  <c r="L815" i="4"/>
  <c r="K815" i="4"/>
  <c r="J815" i="4"/>
  <c r="K825" i="4"/>
  <c r="J825" i="4"/>
  <c r="I825" i="4"/>
  <c r="O825" i="4"/>
  <c r="N825" i="4"/>
  <c r="M825" i="4"/>
  <c r="L825" i="4"/>
  <c r="M843" i="4"/>
  <c r="L843" i="4"/>
  <c r="K843" i="4"/>
  <c r="J843" i="4"/>
  <c r="I843" i="4"/>
  <c r="O843" i="4"/>
  <c r="N843" i="4"/>
  <c r="L818" i="4"/>
  <c r="K818" i="4"/>
  <c r="J818" i="4"/>
  <c r="I818" i="4"/>
  <c r="O818" i="4"/>
  <c r="N818" i="4"/>
  <c r="M818" i="4"/>
  <c r="O822" i="4"/>
  <c r="N822" i="4"/>
  <c r="M822" i="4"/>
  <c r="L822" i="4"/>
  <c r="K822" i="4"/>
  <c r="J822" i="4"/>
  <c r="I822" i="4"/>
  <c r="J832" i="4"/>
  <c r="I832" i="4"/>
  <c r="O832" i="4"/>
  <c r="N832" i="4"/>
  <c r="M832" i="4"/>
  <c r="L832" i="4"/>
  <c r="K832" i="4"/>
  <c r="O829" i="4"/>
  <c r="N829" i="4"/>
  <c r="M829" i="4"/>
  <c r="L829" i="4"/>
  <c r="K829" i="4"/>
  <c r="J829" i="4"/>
  <c r="I829" i="4"/>
  <c r="M835" i="4"/>
  <c r="L835" i="4"/>
  <c r="K835" i="4"/>
  <c r="J835" i="4"/>
  <c r="I835" i="4"/>
  <c r="O835" i="4"/>
  <c r="N835" i="4"/>
  <c r="M819" i="4"/>
  <c r="L819" i="4"/>
  <c r="K819" i="4"/>
  <c r="J819" i="4"/>
  <c r="I819" i="4"/>
  <c r="O819" i="4"/>
  <c r="N819" i="4"/>
  <c r="I831" i="4"/>
  <c r="O831" i="4"/>
  <c r="N831" i="4"/>
  <c r="M831" i="4"/>
  <c r="L831" i="4"/>
  <c r="K831" i="4"/>
  <c r="J831" i="4"/>
  <c r="K841" i="4"/>
  <c r="J841" i="4"/>
  <c r="I841" i="4"/>
  <c r="O841" i="4"/>
  <c r="N841" i="4"/>
  <c r="M841" i="4"/>
  <c r="L841" i="4"/>
  <c r="J816" i="4"/>
  <c r="I816" i="4"/>
  <c r="O816" i="4"/>
  <c r="N816" i="4"/>
  <c r="M816" i="4"/>
  <c r="L816" i="4"/>
  <c r="K816" i="4"/>
  <c r="M811" i="4"/>
  <c r="L811" i="4"/>
  <c r="K811" i="4"/>
  <c r="J811" i="4"/>
  <c r="I811" i="4"/>
  <c r="O811" i="4"/>
  <c r="N811" i="4"/>
  <c r="N820" i="4"/>
  <c r="M820" i="4"/>
  <c r="L820" i="4"/>
  <c r="K820" i="4"/>
  <c r="J820" i="4"/>
  <c r="I820" i="4"/>
  <c r="O820" i="4"/>
  <c r="I839" i="4"/>
  <c r="O839" i="4"/>
  <c r="N839" i="4"/>
  <c r="M839" i="4"/>
  <c r="L839" i="4"/>
  <c r="K839" i="4"/>
  <c r="J839" i="4"/>
  <c r="I823" i="4"/>
  <c r="O823" i="4"/>
  <c r="N823" i="4"/>
  <c r="M823" i="4"/>
  <c r="L823" i="4"/>
  <c r="K823" i="4"/>
  <c r="J823" i="4"/>
  <c r="K833" i="4"/>
  <c r="J833" i="4"/>
  <c r="I833" i="4"/>
  <c r="O833" i="4"/>
  <c r="N833" i="4"/>
  <c r="M833" i="4"/>
  <c r="L833" i="4"/>
  <c r="L826" i="4"/>
  <c r="K826" i="4"/>
  <c r="J826" i="4"/>
  <c r="I826" i="4"/>
  <c r="O826" i="4"/>
  <c r="N826" i="4"/>
  <c r="M826" i="4"/>
  <c r="K844" i="4"/>
  <c r="J844" i="4"/>
  <c r="I844" i="4"/>
  <c r="O844" i="4"/>
  <c r="N812" i="4"/>
  <c r="M812" i="4"/>
  <c r="L812" i="4"/>
  <c r="K812" i="4"/>
  <c r="J812" i="4"/>
  <c r="I812" i="4"/>
  <c r="O812" i="4"/>
  <c r="M886" i="4"/>
  <c r="L886" i="4"/>
  <c r="K886" i="4"/>
  <c r="J886" i="4"/>
  <c r="I886" i="4"/>
  <c r="O886" i="4"/>
  <c r="N886" i="4"/>
  <c r="M870" i="4"/>
  <c r="L870" i="4"/>
  <c r="K870" i="4"/>
  <c r="O870" i="4"/>
  <c r="J870" i="4"/>
  <c r="I870" i="4"/>
  <c r="N870" i="4"/>
  <c r="O889" i="4"/>
  <c r="N889" i="4"/>
  <c r="M889" i="4"/>
  <c r="L889" i="4"/>
  <c r="K889" i="4"/>
  <c r="J889" i="4"/>
  <c r="I889" i="4"/>
  <c r="L877" i="4"/>
  <c r="K877" i="4"/>
  <c r="J877" i="4"/>
  <c r="N877" i="4"/>
  <c r="I877" i="4"/>
  <c r="O877" i="4"/>
  <c r="M877" i="4"/>
  <c r="K884" i="4"/>
  <c r="J884" i="4"/>
  <c r="I884" i="4"/>
  <c r="O884" i="4"/>
  <c r="N884" i="4"/>
  <c r="M884" i="4"/>
  <c r="L884" i="4"/>
  <c r="L885" i="4"/>
  <c r="K885" i="4"/>
  <c r="J885" i="4"/>
  <c r="I885" i="4"/>
  <c r="O885" i="4"/>
  <c r="N885" i="4"/>
  <c r="M885" i="4"/>
  <c r="O873" i="4"/>
  <c r="N873" i="4"/>
  <c r="M873" i="4"/>
  <c r="L873" i="4"/>
  <c r="K873" i="4"/>
  <c r="J873" i="4"/>
  <c r="I873" i="4"/>
  <c r="M878" i="4"/>
  <c r="L878" i="4"/>
  <c r="K878" i="4"/>
  <c r="J878" i="4"/>
  <c r="I878" i="4"/>
  <c r="O878" i="4"/>
  <c r="N878" i="4"/>
  <c r="O896" i="4"/>
  <c r="N896" i="4"/>
  <c r="M896" i="4"/>
  <c r="L896" i="4"/>
  <c r="K896" i="4"/>
  <c r="J896" i="4"/>
  <c r="I896" i="4"/>
  <c r="O880" i="4"/>
  <c r="N880" i="4"/>
  <c r="M880" i="4"/>
  <c r="L880" i="4"/>
  <c r="K880" i="4"/>
  <c r="J880" i="4"/>
  <c r="I880" i="4"/>
  <c r="I874" i="4"/>
  <c r="O874" i="4"/>
  <c r="N874" i="4"/>
  <c r="M874" i="4"/>
  <c r="L874" i="4"/>
  <c r="K874" i="4"/>
  <c r="J874" i="4"/>
  <c r="J875" i="4"/>
  <c r="I875" i="4"/>
  <c r="O875" i="4"/>
  <c r="N875" i="4"/>
  <c r="L875" i="4"/>
  <c r="M875" i="4"/>
  <c r="K875" i="4"/>
  <c r="K868" i="4"/>
  <c r="J868" i="4"/>
  <c r="I868" i="4"/>
  <c r="O868" i="4"/>
  <c r="N868" i="4"/>
  <c r="M868" i="4"/>
  <c r="L868" i="4"/>
  <c r="K876" i="4"/>
  <c r="M876" i="4"/>
  <c r="J876" i="4"/>
  <c r="I876" i="4"/>
  <c r="O876" i="4"/>
  <c r="N876" i="4"/>
  <c r="L876" i="4"/>
  <c r="L869" i="4"/>
  <c r="K869" i="4"/>
  <c r="J869" i="4"/>
  <c r="I869" i="4"/>
  <c r="N869" i="4"/>
  <c r="O869" i="4"/>
  <c r="M869" i="4"/>
  <c r="J891" i="4"/>
  <c r="I891" i="4"/>
  <c r="K891" i="4"/>
  <c r="O891" i="4"/>
  <c r="N891" i="4"/>
  <c r="M891" i="4"/>
  <c r="L891" i="4"/>
  <c r="N871" i="4"/>
  <c r="M871" i="4"/>
  <c r="L871" i="4"/>
  <c r="K871" i="4"/>
  <c r="J871" i="4"/>
  <c r="I871" i="4"/>
  <c r="O871" i="4"/>
  <c r="I866" i="4"/>
  <c r="O866" i="4"/>
  <c r="N866" i="4"/>
  <c r="M866" i="4"/>
  <c r="K866" i="4"/>
  <c r="L866" i="4"/>
  <c r="J866" i="4"/>
  <c r="J867" i="4"/>
  <c r="I867" i="4"/>
  <c r="L867" i="4"/>
  <c r="O867" i="4"/>
  <c r="N867" i="4"/>
  <c r="M867" i="4"/>
  <c r="K867" i="4"/>
  <c r="O888" i="4"/>
  <c r="N888" i="4"/>
  <c r="M888" i="4"/>
  <c r="L888" i="4"/>
  <c r="K888" i="4"/>
  <c r="J888" i="4"/>
  <c r="I888" i="4"/>
  <c r="O881" i="4"/>
  <c r="N881" i="4"/>
  <c r="M881" i="4"/>
  <c r="L881" i="4"/>
  <c r="K881" i="4"/>
  <c r="J881" i="4"/>
  <c r="I881" i="4"/>
  <c r="N863" i="4"/>
  <c r="M863" i="4"/>
  <c r="L863" i="4"/>
  <c r="K863" i="4"/>
  <c r="J863" i="4"/>
  <c r="I863" i="4"/>
  <c r="O863" i="4"/>
  <c r="O865" i="4"/>
  <c r="N865" i="4"/>
  <c r="J865" i="4"/>
  <c r="M865" i="4"/>
  <c r="L865" i="4"/>
  <c r="K865" i="4"/>
  <c r="I865" i="4"/>
  <c r="K892" i="4"/>
  <c r="J892" i="4"/>
  <c r="I892" i="4"/>
  <c r="L892" i="4"/>
  <c r="O892" i="4"/>
  <c r="N892" i="4"/>
  <c r="M892" i="4"/>
  <c r="M894" i="4"/>
  <c r="L894" i="4"/>
  <c r="K894" i="4"/>
  <c r="J894" i="4"/>
  <c r="I894" i="4"/>
  <c r="O894" i="4"/>
  <c r="N894" i="4"/>
  <c r="N895" i="4"/>
  <c r="M895" i="4"/>
  <c r="L895" i="4"/>
  <c r="O895" i="4"/>
  <c r="K895" i="4"/>
  <c r="J895" i="4"/>
  <c r="I895" i="4"/>
  <c r="N879" i="4"/>
  <c r="M879" i="4"/>
  <c r="L879" i="4"/>
  <c r="K879" i="4"/>
  <c r="J879" i="4"/>
  <c r="I879" i="4"/>
  <c r="O879" i="4"/>
  <c r="O872" i="4"/>
  <c r="N872" i="4"/>
  <c r="M872" i="4"/>
  <c r="L872" i="4"/>
  <c r="K872" i="4"/>
  <c r="J872" i="4"/>
  <c r="I872" i="4"/>
  <c r="L893" i="4"/>
  <c r="K893" i="4"/>
  <c r="J893" i="4"/>
  <c r="I893" i="4"/>
  <c r="O893" i="4"/>
  <c r="N893" i="4"/>
  <c r="M893" i="4"/>
  <c r="I882" i="4"/>
  <c r="O882" i="4"/>
  <c r="N882" i="4"/>
  <c r="M882" i="4"/>
  <c r="L882" i="4"/>
  <c r="K882" i="4"/>
  <c r="J882" i="4"/>
  <c r="O864" i="4"/>
  <c r="I864" i="4"/>
  <c r="N864" i="4"/>
  <c r="M864" i="4"/>
  <c r="L864" i="4"/>
  <c r="K864" i="4"/>
  <c r="J864" i="4"/>
  <c r="I890" i="4"/>
  <c r="O890" i="4"/>
  <c r="N890" i="4"/>
  <c r="M890" i="4"/>
  <c r="L890" i="4"/>
  <c r="K890" i="4"/>
  <c r="J890" i="4"/>
  <c r="J883" i="4"/>
  <c r="I883" i="4"/>
  <c r="O883" i="4"/>
  <c r="N883" i="4"/>
  <c r="M883" i="4"/>
  <c r="L883" i="4"/>
  <c r="K883" i="4"/>
  <c r="N887" i="4"/>
  <c r="M887" i="4"/>
  <c r="L887" i="4"/>
  <c r="K887" i="4"/>
  <c r="J887" i="4"/>
  <c r="I887" i="4"/>
  <c r="O887" i="4"/>
  <c r="O796" i="4"/>
  <c r="J93" i="4"/>
  <c r="N242" i="4"/>
  <c r="M242" i="4"/>
  <c r="J796" i="4"/>
  <c r="O93" i="4"/>
  <c r="J696" i="4"/>
  <c r="N528" i="4"/>
  <c r="L242" i="4"/>
  <c r="N696" i="4"/>
  <c r="J242" i="4"/>
  <c r="O242" i="4"/>
  <c r="M93" i="4"/>
  <c r="L696" i="4"/>
  <c r="L796" i="4"/>
  <c r="N796" i="4"/>
  <c r="K93" i="4"/>
  <c r="K696" i="4"/>
  <c r="I93" i="4"/>
  <c r="I696" i="4"/>
  <c r="M796" i="4"/>
  <c r="J544" i="4"/>
  <c r="I242" i="4"/>
  <c r="N141" i="4"/>
  <c r="J444" i="4"/>
  <c r="O782" i="4"/>
  <c r="L545" i="4"/>
  <c r="K94" i="4"/>
  <c r="I44" i="4"/>
  <c r="M514" i="4"/>
  <c r="J145" i="4"/>
  <c r="L141" i="4"/>
  <c r="N444" i="4"/>
  <c r="K545" i="4"/>
  <c r="J395" i="4"/>
  <c r="N44" i="4"/>
  <c r="J44" i="4"/>
  <c r="J746" i="4"/>
  <c r="N746" i="4"/>
  <c r="I746" i="4"/>
  <c r="L746" i="4"/>
  <c r="M746" i="4"/>
  <c r="O746" i="4"/>
  <c r="K746" i="4"/>
  <c r="J141" i="4"/>
  <c r="L444" i="4"/>
  <c r="J545" i="4"/>
  <c r="K514" i="4"/>
  <c r="O44" i="4"/>
  <c r="K145" i="4"/>
  <c r="O141" i="4"/>
  <c r="I444" i="4"/>
  <c r="M440" i="4"/>
  <c r="M545" i="4"/>
  <c r="I94" i="4"/>
  <c r="N94" i="4"/>
  <c r="I514" i="4"/>
  <c r="N514" i="4"/>
  <c r="M745" i="4"/>
  <c r="O745" i="4"/>
  <c r="N745" i="4"/>
  <c r="K745" i="4"/>
  <c r="L745" i="4"/>
  <c r="I745" i="4"/>
  <c r="J745" i="4"/>
  <c r="I440" i="4"/>
  <c r="N782" i="4"/>
  <c r="L44" i="4"/>
  <c r="G314" i="4"/>
  <c r="O314" i="4" s="1"/>
  <c r="L43" i="4"/>
  <c r="G230" i="4"/>
  <c r="L230" i="4" s="1"/>
  <c r="N437" i="4"/>
  <c r="O43" i="4"/>
  <c r="L437" i="4"/>
  <c r="K43" i="4"/>
  <c r="J437" i="4"/>
  <c r="J43" i="4"/>
  <c r="K437" i="4"/>
  <c r="I43" i="4"/>
  <c r="G267" i="4"/>
  <c r="I267" i="4" s="1"/>
  <c r="G212" i="4"/>
  <c r="O212" i="4" s="1"/>
  <c r="G220" i="4"/>
  <c r="I220" i="4" s="1"/>
  <c r="I437" i="4"/>
  <c r="M437" i="4"/>
  <c r="G279" i="4"/>
  <c r="L279" i="4" s="1"/>
  <c r="G235" i="4"/>
  <c r="L235" i="4" s="1"/>
  <c r="G223" i="4"/>
  <c r="O223" i="4" s="1"/>
  <c r="G126" i="4"/>
  <c r="L126" i="4" s="1"/>
  <c r="G113" i="4"/>
  <c r="O113" i="4" s="1"/>
  <c r="G425" i="4"/>
  <c r="I425" i="4" s="1"/>
  <c r="G111" i="4"/>
  <c r="O111" i="4" s="1"/>
  <c r="G570" i="4"/>
  <c r="K570" i="4" s="1"/>
  <c r="M782" i="4"/>
  <c r="J782" i="4"/>
  <c r="G419" i="4"/>
  <c r="L419" i="4" s="1"/>
  <c r="G123" i="4"/>
  <c r="I123" i="4" s="1"/>
  <c r="G128" i="4"/>
  <c r="K128" i="4" s="1"/>
  <c r="G420" i="4"/>
  <c r="K420" i="4" s="1"/>
  <c r="G273" i="4"/>
  <c r="I273" i="4" s="1"/>
  <c r="G584" i="4"/>
  <c r="O584" i="4" s="1"/>
  <c r="L445" i="4"/>
  <c r="N445" i="4"/>
  <c r="O193" i="4"/>
  <c r="G459" i="4"/>
  <c r="O459" i="4" s="1"/>
  <c r="J91" i="4"/>
  <c r="K91" i="4"/>
  <c r="J542" i="4"/>
  <c r="J539" i="4"/>
  <c r="O542" i="4"/>
  <c r="K395" i="4"/>
  <c r="N91" i="4"/>
  <c r="I91" i="4"/>
  <c r="I195" i="4"/>
  <c r="M290" i="4"/>
  <c r="O91" i="4"/>
  <c r="N195" i="4"/>
  <c r="M443" i="4"/>
  <c r="O443" i="4"/>
  <c r="J290" i="4"/>
  <c r="G270" i="4"/>
  <c r="O270" i="4" s="1"/>
  <c r="N290" i="4"/>
  <c r="N395" i="4"/>
  <c r="O290" i="4"/>
  <c r="I290" i="4"/>
  <c r="M395" i="4"/>
  <c r="L395" i="4"/>
  <c r="K539" i="4"/>
  <c r="J445" i="4"/>
  <c r="L443" i="4"/>
  <c r="I395" i="4"/>
  <c r="L539" i="4"/>
  <c r="J193" i="4"/>
  <c r="L392" i="4"/>
  <c r="K445" i="4"/>
  <c r="I445" i="4"/>
  <c r="I443" i="4"/>
  <c r="M539" i="4"/>
  <c r="G120" i="4"/>
  <c r="O120" i="4" s="1"/>
  <c r="I193" i="4"/>
  <c r="J443" i="4"/>
  <c r="N443" i="4"/>
  <c r="L290" i="4"/>
  <c r="I539" i="4"/>
  <c r="M445" i="4"/>
  <c r="M494" i="4"/>
  <c r="G776" i="4"/>
  <c r="I776" i="4" s="1"/>
  <c r="G416" i="4"/>
  <c r="J416" i="4" s="1"/>
  <c r="G323" i="4"/>
  <c r="M323" i="4" s="1"/>
  <c r="I392" i="4"/>
  <c r="G69" i="4"/>
  <c r="K69" i="4" s="1"/>
  <c r="J392" i="4"/>
  <c r="N392" i="4"/>
  <c r="O392" i="4"/>
  <c r="G466" i="4"/>
  <c r="N466" i="4" s="1"/>
  <c r="G407" i="4"/>
  <c r="M407" i="4" s="1"/>
  <c r="M392" i="4"/>
  <c r="G409" i="4"/>
  <c r="L409" i="4" s="1"/>
  <c r="G306" i="4"/>
  <c r="M306" i="4" s="1"/>
  <c r="G118" i="4"/>
  <c r="L118" i="4" s="1"/>
  <c r="G378" i="4"/>
  <c r="K378" i="4" s="1"/>
  <c r="G119" i="4"/>
  <c r="O119" i="4" s="1"/>
  <c r="G259" i="4"/>
  <c r="J259" i="4" s="1"/>
  <c r="G268" i="4"/>
  <c r="J268" i="4" s="1"/>
  <c r="G117" i="4"/>
  <c r="O117" i="4" s="1"/>
  <c r="G257" i="4"/>
  <c r="K257" i="4" s="1"/>
  <c r="G238" i="4"/>
  <c r="J238" i="4" s="1"/>
  <c r="G333" i="4"/>
  <c r="K333" i="4" s="1"/>
  <c r="K494" i="4"/>
  <c r="J494" i="4"/>
  <c r="I541" i="4"/>
  <c r="I494" i="4"/>
  <c r="G332" i="4"/>
  <c r="K332" i="4" s="1"/>
  <c r="O494" i="4"/>
  <c r="N494" i="4"/>
  <c r="G386" i="4"/>
  <c r="J386" i="4" s="1"/>
  <c r="G464" i="4"/>
  <c r="L464" i="4" s="1"/>
  <c r="G15" i="4"/>
  <c r="K15" i="4" s="1"/>
  <c r="G412" i="4"/>
  <c r="K412" i="4" s="1"/>
  <c r="G428" i="4"/>
  <c r="J428" i="4" s="1"/>
  <c r="G30" i="4"/>
  <c r="O30" i="4" s="1"/>
  <c r="N539" i="4"/>
  <c r="G320" i="4"/>
  <c r="N320" i="4" s="1"/>
  <c r="G77" i="4"/>
  <c r="M77" i="4" s="1"/>
  <c r="G438" i="4"/>
  <c r="O438" i="4" s="1"/>
  <c r="G222" i="4"/>
  <c r="K222" i="4" s="1"/>
  <c r="O293" i="4"/>
  <c r="O541" i="4"/>
  <c r="J693" i="4"/>
  <c r="L293" i="4"/>
  <c r="K541" i="4"/>
  <c r="N693" i="4"/>
  <c r="J541" i="4"/>
  <c r="G381" i="4"/>
  <c r="J381" i="4" s="1"/>
  <c r="G318" i="4"/>
  <c r="J318" i="4" s="1"/>
  <c r="G239" i="4"/>
  <c r="N239" i="4" s="1"/>
  <c r="N541" i="4"/>
  <c r="G385" i="4"/>
  <c r="J385" i="4" s="1"/>
  <c r="G130" i="4"/>
  <c r="J130" i="4" s="1"/>
  <c r="K693" i="4"/>
  <c r="G768" i="4"/>
  <c r="K768" i="4" s="1"/>
  <c r="G262" i="4"/>
  <c r="N262" i="4" s="1"/>
  <c r="M541" i="4"/>
  <c r="G382" i="4"/>
  <c r="O382" i="4" s="1"/>
  <c r="M693" i="4"/>
  <c r="L693" i="4"/>
  <c r="G13" i="4"/>
  <c r="J13" i="4" s="1"/>
  <c r="G266" i="4"/>
  <c r="I266" i="4" s="1"/>
  <c r="G216" i="4"/>
  <c r="L216" i="4" s="1"/>
  <c r="G234" i="4"/>
  <c r="M234" i="4" s="1"/>
  <c r="G322" i="4"/>
  <c r="J322" i="4" s="1"/>
  <c r="L544" i="4"/>
  <c r="M544" i="4"/>
  <c r="N544" i="4"/>
  <c r="G358" i="4"/>
  <c r="L358" i="4" s="1"/>
  <c r="G408" i="4"/>
  <c r="K408" i="4" s="1"/>
  <c r="I544" i="4"/>
  <c r="G336" i="4"/>
  <c r="K336" i="4" s="1"/>
  <c r="K544" i="4"/>
  <c r="G209" i="4"/>
  <c r="L209" i="4" s="1"/>
  <c r="G83" i="4"/>
  <c r="I83" i="4" s="1"/>
  <c r="M344" i="4"/>
  <c r="N695" i="4"/>
  <c r="G23" i="4"/>
  <c r="I23" i="4" s="1"/>
  <c r="J695" i="4"/>
  <c r="G427" i="4"/>
  <c r="O427" i="4" s="1"/>
  <c r="M695" i="4"/>
  <c r="K695" i="4"/>
  <c r="I45" i="4"/>
  <c r="G274" i="4"/>
  <c r="I274" i="4" s="1"/>
  <c r="I695" i="4"/>
  <c r="I344" i="4"/>
  <c r="L344" i="4"/>
  <c r="G73" i="4"/>
  <c r="L73" i="4" s="1"/>
  <c r="O695" i="4"/>
  <c r="N495" i="4"/>
  <c r="G31" i="4"/>
  <c r="J31" i="4" s="1"/>
  <c r="K344" i="4"/>
  <c r="G263" i="4"/>
  <c r="N263" i="4" s="1"/>
  <c r="G284" i="4"/>
  <c r="N284" i="4" s="1"/>
  <c r="G125" i="4"/>
  <c r="J344" i="4"/>
  <c r="N344" i="4"/>
  <c r="O693" i="4"/>
  <c r="G406" i="4"/>
  <c r="J406" i="4" s="1"/>
  <c r="G9" i="4"/>
  <c r="J9" i="4" s="1"/>
  <c r="G781" i="4"/>
  <c r="O781" i="4" s="1"/>
  <c r="G472" i="4"/>
  <c r="L472" i="4" s="1"/>
  <c r="G6" i="4"/>
  <c r="L6" i="4" s="1"/>
  <c r="G433" i="4"/>
  <c r="L433" i="4" s="1"/>
  <c r="G414" i="4"/>
  <c r="N414" i="4" s="1"/>
  <c r="G432" i="4"/>
  <c r="I432" i="4" s="1"/>
  <c r="G486" i="4"/>
  <c r="G483" i="4"/>
  <c r="G465" i="4"/>
  <c r="K465" i="4" s="1"/>
  <c r="G457" i="4"/>
  <c r="L457" i="4" s="1"/>
  <c r="G456" i="4"/>
  <c r="J456" i="4" s="1"/>
  <c r="G475" i="4"/>
  <c r="L475" i="4" s="1"/>
  <c r="G767" i="4"/>
  <c r="G784" i="4"/>
  <c r="O784" i="4" s="1"/>
  <c r="G571" i="4"/>
  <c r="J571" i="4" s="1"/>
  <c r="G572" i="4"/>
  <c r="L572" i="4" s="1"/>
  <c r="G480" i="4"/>
  <c r="G467" i="4"/>
  <c r="G477" i="4"/>
  <c r="N477" i="4" s="1"/>
  <c r="G485" i="4"/>
  <c r="K485" i="4" s="1"/>
  <c r="G461" i="4"/>
  <c r="N461" i="4" s="1"/>
  <c r="G470" i="4"/>
  <c r="G430" i="4"/>
  <c r="G426" i="4"/>
  <c r="O426" i="4" s="1"/>
  <c r="G435" i="4"/>
  <c r="I435" i="4" s="1"/>
  <c r="G410" i="4"/>
  <c r="N410" i="4" s="1"/>
  <c r="G413" i="4"/>
  <c r="M413" i="4" s="1"/>
  <c r="G439" i="4"/>
  <c r="I439" i="4" s="1"/>
  <c r="G418" i="4"/>
  <c r="I418" i="4" s="1"/>
  <c r="G422" i="4"/>
  <c r="G375" i="4"/>
  <c r="N375" i="4" s="1"/>
  <c r="G383" i="4"/>
  <c r="J383" i="4" s="1"/>
  <c r="L363" i="4"/>
  <c r="G356" i="4"/>
  <c r="N356" i="4" s="1"/>
  <c r="G371" i="4"/>
  <c r="G361" i="4"/>
  <c r="M361" i="4" s="1"/>
  <c r="G379" i="4"/>
  <c r="J379" i="4" s="1"/>
  <c r="G384" i="4"/>
  <c r="G359" i="4"/>
  <c r="G377" i="4"/>
  <c r="N377" i="4" s="1"/>
  <c r="G364" i="4"/>
  <c r="O364" i="4" s="1"/>
  <c r="J363" i="4"/>
  <c r="G380" i="4"/>
  <c r="K380" i="4" s="1"/>
  <c r="G357" i="4"/>
  <c r="L357" i="4" s="1"/>
  <c r="G313" i="4"/>
  <c r="M313" i="4" s="1"/>
  <c r="G311" i="4"/>
  <c r="O311" i="4" s="1"/>
  <c r="G327" i="4"/>
  <c r="I327" i="4" s="1"/>
  <c r="G317" i="4"/>
  <c r="L317" i="4" s="1"/>
  <c r="G316" i="4"/>
  <c r="M316" i="4" s="1"/>
  <c r="G312" i="4"/>
  <c r="O312" i="4" s="1"/>
  <c r="G325" i="4"/>
  <c r="J325" i="4" s="1"/>
  <c r="G310" i="4"/>
  <c r="I310" i="4" s="1"/>
  <c r="G308" i="4"/>
  <c r="G277" i="4"/>
  <c r="O277" i="4" s="1"/>
  <c r="G280" i="4"/>
  <c r="I280" i="4" s="1"/>
  <c r="G278" i="4"/>
  <c r="J278" i="4" s="1"/>
  <c r="G286" i="4"/>
  <c r="G265" i="4"/>
  <c r="O265" i="4" s="1"/>
  <c r="G261" i="4"/>
  <c r="O261" i="4" s="1"/>
  <c r="G264" i="4"/>
  <c r="O264" i="4" s="1"/>
  <c r="G282" i="4"/>
  <c r="M282" i="4" s="1"/>
  <c r="G285" i="4"/>
  <c r="J285" i="4" s="1"/>
  <c r="G269" i="4"/>
  <c r="M269" i="4" s="1"/>
  <c r="G281" i="4"/>
  <c r="N281" i="4" s="1"/>
  <c r="G272" i="4"/>
  <c r="N272" i="4" s="1"/>
  <c r="G231" i="4"/>
  <c r="O231" i="4" s="1"/>
  <c r="G206" i="4"/>
  <c r="M206" i="4" s="1"/>
  <c r="G219" i="4"/>
  <c r="K219" i="4" s="1"/>
  <c r="G217" i="4"/>
  <c r="M217" i="4" s="1"/>
  <c r="G229" i="4"/>
  <c r="O229" i="4" s="1"/>
  <c r="G106" i="4"/>
  <c r="L106" i="4" s="1"/>
  <c r="G115" i="4"/>
  <c r="L115" i="4" s="1"/>
  <c r="G124" i="4"/>
  <c r="M124" i="4" s="1"/>
  <c r="G122" i="4"/>
  <c r="O122" i="4" s="1"/>
  <c r="G136" i="4"/>
  <c r="J136" i="4" s="1"/>
  <c r="G137" i="4"/>
  <c r="O137" i="4" s="1"/>
  <c r="G131" i="4"/>
  <c r="I131" i="4" s="1"/>
  <c r="G135" i="4"/>
  <c r="I135" i="4" s="1"/>
  <c r="G134" i="4"/>
  <c r="J134" i="4" s="1"/>
  <c r="G139" i="4"/>
  <c r="K139" i="4" s="1"/>
  <c r="G76" i="4"/>
  <c r="O76" i="4" s="1"/>
  <c r="G57" i="4"/>
  <c r="M57" i="4" s="1"/>
  <c r="G58" i="4"/>
  <c r="O58" i="4" s="1"/>
  <c r="G89" i="4"/>
  <c r="G74" i="4"/>
  <c r="O74" i="4" s="1"/>
  <c r="G80" i="4"/>
  <c r="I80" i="4" s="1"/>
  <c r="G71" i="4"/>
  <c r="M71" i="4" s="1"/>
  <c r="G66" i="4"/>
  <c r="L66" i="4" s="1"/>
  <c r="G60" i="4"/>
  <c r="I60" i="4" s="1"/>
  <c r="G26" i="4"/>
  <c r="O26" i="4" s="1"/>
  <c r="G12" i="4"/>
  <c r="M12" i="4" s="1"/>
  <c r="G25" i="4"/>
  <c r="I25" i="4" s="1"/>
  <c r="G32" i="4"/>
  <c r="K32" i="4" s="1"/>
  <c r="G33" i="4"/>
  <c r="K33" i="4" s="1"/>
  <c r="G11" i="4"/>
  <c r="L11" i="4" s="1"/>
  <c r="G20" i="4"/>
  <c r="I20" i="4" s="1"/>
  <c r="G18" i="4"/>
  <c r="O18" i="4" s="1"/>
  <c r="G21" i="4"/>
  <c r="G28" i="4"/>
  <c r="N28" i="4" s="1"/>
  <c r="G27" i="4"/>
  <c r="I27" i="4" s="1"/>
  <c r="G563" i="4"/>
  <c r="O563" i="4" s="1"/>
  <c r="G67" i="4"/>
  <c r="O67" i="4" s="1"/>
  <c r="G558" i="4"/>
  <c r="K558" i="4" s="1"/>
  <c r="I363" i="4"/>
  <c r="N372" i="4"/>
  <c r="M94" i="4"/>
  <c r="L491" i="4"/>
  <c r="J690" i="4"/>
  <c r="L690" i="4"/>
  <c r="M145" i="4"/>
  <c r="N191" i="4"/>
  <c r="M690" i="4"/>
  <c r="M191" i="4"/>
  <c r="I491" i="4"/>
  <c r="J491" i="4"/>
  <c r="I690" i="4"/>
  <c r="K690" i="4"/>
  <c r="I95" i="4"/>
  <c r="N690" i="4"/>
  <c r="L694" i="4"/>
  <c r="M193" i="4"/>
  <c r="L193" i="4"/>
  <c r="N193" i="4"/>
  <c r="O95" i="4"/>
  <c r="M192" i="4"/>
  <c r="K191" i="4"/>
  <c r="I343" i="4"/>
  <c r="K495" i="4"/>
  <c r="M495" i="4"/>
  <c r="L192" i="4"/>
  <c r="L191" i="4"/>
  <c r="J343" i="4"/>
  <c r="J495" i="4"/>
  <c r="M144" i="4"/>
  <c r="J645" i="4"/>
  <c r="N192" i="4"/>
  <c r="J192" i="4"/>
  <c r="K192" i="4"/>
  <c r="J191" i="4"/>
  <c r="K343" i="4"/>
  <c r="J391" i="4"/>
  <c r="L440" i="4"/>
  <c r="L495" i="4"/>
  <c r="I293" i="4"/>
  <c r="J790" i="4"/>
  <c r="I191" i="4"/>
  <c r="I192" i="4"/>
  <c r="L343" i="4"/>
  <c r="O495" i="4"/>
  <c r="N293" i="4"/>
  <c r="M343" i="4"/>
  <c r="N343" i="4"/>
  <c r="M293" i="4"/>
  <c r="K363" i="4"/>
  <c r="L644" i="4"/>
  <c r="M363" i="4"/>
  <c r="I41" i="4"/>
  <c r="N363" i="4"/>
  <c r="L94" i="4"/>
  <c r="K440" i="4"/>
  <c r="L195" i="4"/>
  <c r="J646" i="4"/>
  <c r="K646" i="4"/>
  <c r="K542" i="4"/>
  <c r="J195" i="4"/>
  <c r="J644" i="4"/>
  <c r="K663" i="4"/>
  <c r="G59" i="4"/>
  <c r="K59" i="4" s="1"/>
  <c r="I663" i="4"/>
  <c r="M663" i="4"/>
  <c r="L542" i="4"/>
  <c r="K644" i="4"/>
  <c r="O195" i="4"/>
  <c r="L663" i="4"/>
  <c r="N542" i="4"/>
  <c r="I644" i="4"/>
  <c r="G582" i="4"/>
  <c r="N582" i="4" s="1"/>
  <c r="M195" i="4"/>
  <c r="M542" i="4"/>
  <c r="M644" i="4"/>
  <c r="O644" i="4"/>
  <c r="K95" i="4"/>
  <c r="G61" i="4"/>
  <c r="O61" i="4" s="1"/>
  <c r="O645" i="4"/>
  <c r="I645" i="4"/>
  <c r="K645" i="4"/>
  <c r="M645" i="4"/>
  <c r="N645" i="4"/>
  <c r="O646" i="4"/>
  <c r="M646" i="4"/>
  <c r="N646" i="4"/>
  <c r="L646" i="4"/>
  <c r="G489" i="4"/>
  <c r="M489" i="4" s="1"/>
  <c r="M95" i="4"/>
  <c r="L91" i="4"/>
  <c r="L95" i="4"/>
  <c r="O528" i="4"/>
  <c r="M528" i="4"/>
  <c r="I528" i="4"/>
  <c r="J528" i="4"/>
  <c r="K45" i="4"/>
  <c r="J45" i="4"/>
  <c r="N45" i="4"/>
  <c r="L45" i="4"/>
  <c r="M45" i="4"/>
  <c r="G578" i="4"/>
  <c r="K578" i="4" s="1"/>
  <c r="J95" i="4"/>
  <c r="L41" i="4"/>
  <c r="J41" i="4"/>
  <c r="O41" i="4"/>
  <c r="M41" i="4"/>
  <c r="K293" i="4"/>
  <c r="J144" i="4"/>
  <c r="L144" i="4"/>
  <c r="O144" i="4"/>
  <c r="I144" i="4"/>
  <c r="N144" i="4"/>
  <c r="O92" i="4"/>
  <c r="M92" i="4"/>
  <c r="I92" i="4"/>
  <c r="J92" i="4"/>
  <c r="K92" i="4"/>
  <c r="N92" i="4"/>
  <c r="L92" i="4"/>
  <c r="O145" i="4"/>
  <c r="I145" i="4"/>
  <c r="N145" i="4"/>
  <c r="O42" i="4"/>
  <c r="L42" i="4"/>
  <c r="I42" i="4"/>
  <c r="N42" i="4"/>
  <c r="M42" i="4"/>
  <c r="J42" i="4"/>
  <c r="K42" i="4"/>
  <c r="O40" i="4"/>
  <c r="K40" i="4"/>
  <c r="M40" i="4"/>
  <c r="N40" i="4"/>
  <c r="J40" i="4"/>
  <c r="L40" i="4"/>
  <c r="I40" i="4"/>
  <c r="O194" i="4"/>
  <c r="I194" i="4"/>
  <c r="N194" i="4"/>
  <c r="J194" i="4"/>
  <c r="L194" i="4"/>
  <c r="M194" i="4"/>
  <c r="K194" i="4"/>
  <c r="O491" i="4"/>
  <c r="M491" i="4"/>
  <c r="K491" i="4"/>
  <c r="O295" i="4"/>
  <c r="K295" i="4"/>
  <c r="L295" i="4"/>
  <c r="M295" i="4"/>
  <c r="I295" i="4"/>
  <c r="N295" i="4"/>
  <c r="J295" i="4"/>
  <c r="O391" i="4"/>
  <c r="N391" i="4"/>
  <c r="M391" i="4"/>
  <c r="K391" i="4"/>
  <c r="G133" i="4"/>
  <c r="O680" i="4"/>
  <c r="N680" i="4"/>
  <c r="K680" i="4"/>
  <c r="L680" i="4"/>
  <c r="J680" i="4"/>
  <c r="M680" i="4"/>
  <c r="O294" i="4"/>
  <c r="K294" i="4"/>
  <c r="M294" i="4"/>
  <c r="I294" i="4"/>
  <c r="N294" i="4"/>
  <c r="J294" i="4"/>
  <c r="L294" i="4"/>
  <c r="K41" i="4"/>
  <c r="O663" i="4"/>
  <c r="N663" i="4"/>
  <c r="O672" i="4"/>
  <c r="J672" i="4"/>
  <c r="K672" i="4"/>
  <c r="N672" i="4"/>
  <c r="L672" i="4"/>
  <c r="M672" i="4"/>
  <c r="O39" i="4"/>
  <c r="L39" i="4"/>
  <c r="M39" i="4"/>
  <c r="N39" i="4"/>
  <c r="J39" i="4"/>
  <c r="I39" i="4"/>
  <c r="K39" i="4"/>
  <c r="G210" i="4"/>
  <c r="K210" i="4" s="1"/>
  <c r="I37" i="4"/>
  <c r="G562" i="4"/>
  <c r="M562" i="4" s="1"/>
  <c r="O764" i="4"/>
  <c r="I764" i="4"/>
  <c r="L764" i="4"/>
  <c r="N764" i="4"/>
  <c r="M764" i="4"/>
  <c r="K764" i="4"/>
  <c r="J764" i="4"/>
  <c r="J783" i="4"/>
  <c r="I90" i="4"/>
  <c r="N790" i="4"/>
  <c r="I790" i="4"/>
  <c r="L790" i="4"/>
  <c r="M790" i="4"/>
  <c r="K790" i="4"/>
  <c r="J689" i="4"/>
  <c r="G678" i="4"/>
  <c r="O643" i="4"/>
  <c r="L643" i="4"/>
  <c r="M643" i="4"/>
  <c r="N643" i="4"/>
  <c r="K643" i="4"/>
  <c r="J643" i="4"/>
  <c r="I643" i="4"/>
  <c r="G566" i="4"/>
  <c r="O566" i="4" s="1"/>
  <c r="O543" i="4"/>
  <c r="J543" i="4"/>
  <c r="K543" i="4"/>
  <c r="I543" i="4"/>
  <c r="L543" i="4"/>
  <c r="M543" i="4"/>
  <c r="N543" i="4"/>
  <c r="G517" i="4"/>
  <c r="N517" i="4" s="1"/>
  <c r="O490" i="4"/>
  <c r="I490" i="4"/>
  <c r="N490" i="4"/>
  <c r="L490" i="4"/>
  <c r="J490" i="4"/>
  <c r="K490" i="4"/>
  <c r="M490" i="4"/>
  <c r="G481" i="4"/>
  <c r="O492" i="4"/>
  <c r="K492" i="4"/>
  <c r="M492" i="4"/>
  <c r="I492" i="4"/>
  <c r="N492" i="4"/>
  <c r="L492" i="4"/>
  <c r="J492" i="4"/>
  <c r="O394" i="4"/>
  <c r="I394" i="4"/>
  <c r="K394" i="4"/>
  <c r="M394" i="4"/>
  <c r="N394" i="4"/>
  <c r="J394" i="4"/>
  <c r="L394" i="4"/>
  <c r="O393" i="4"/>
  <c r="M393" i="4"/>
  <c r="N393" i="4"/>
  <c r="J393" i="4"/>
  <c r="L393" i="4"/>
  <c r="I393" i="4"/>
  <c r="K393" i="4"/>
  <c r="M240" i="4"/>
  <c r="J240" i="4"/>
  <c r="K240" i="4"/>
  <c r="N240" i="4"/>
  <c r="L240" i="4"/>
  <c r="I240" i="4"/>
  <c r="O240" i="4"/>
  <c r="G224" i="4"/>
  <c r="O190" i="4"/>
  <c r="I190" i="4"/>
  <c r="J190" i="4"/>
  <c r="L190" i="4"/>
  <c r="K190" i="4"/>
  <c r="M190" i="4"/>
  <c r="N190" i="4"/>
  <c r="G177" i="4"/>
  <c r="K90" i="4"/>
  <c r="M90" i="4"/>
  <c r="J90" i="4"/>
  <c r="L90" i="4"/>
  <c r="N90" i="4"/>
  <c r="O143" i="4"/>
  <c r="K143" i="4"/>
  <c r="M143" i="4"/>
  <c r="J143" i="4"/>
  <c r="L143" i="4"/>
  <c r="I143" i="4"/>
  <c r="N143" i="4"/>
  <c r="G86" i="4"/>
  <c r="N86" i="4" s="1"/>
  <c r="G574" i="4"/>
  <c r="I574" i="4" s="1"/>
  <c r="G588" i="4"/>
  <c r="J588" i="4" s="1"/>
  <c r="M559" i="4"/>
  <c r="L559" i="4"/>
  <c r="J559" i="4"/>
  <c r="I559" i="4"/>
  <c r="K559" i="4"/>
  <c r="N559" i="4"/>
  <c r="O590" i="4"/>
  <c r="I590" i="4"/>
  <c r="J590" i="4"/>
  <c r="L590" i="4"/>
  <c r="M590" i="4"/>
  <c r="N590" i="4"/>
  <c r="K590" i="4"/>
  <c r="M569" i="4"/>
  <c r="J569" i="4"/>
  <c r="O560" i="4"/>
  <c r="N560" i="4"/>
  <c r="K560" i="4"/>
  <c r="M560" i="4"/>
  <c r="I560" i="4"/>
  <c r="J560" i="4"/>
  <c r="L560" i="4"/>
  <c r="G63" i="4"/>
  <c r="N63" i="4" s="1"/>
  <c r="G78" i="4"/>
  <c r="K78" i="4" s="1"/>
  <c r="G79" i="4"/>
  <c r="K79" i="4" s="1"/>
  <c r="G221" i="4"/>
  <c r="M221" i="4" s="1"/>
  <c r="G214" i="4"/>
  <c r="K214" i="4" s="1"/>
  <c r="G208" i="4"/>
  <c r="S8" i="4"/>
  <c r="G207" i="4"/>
  <c r="G19" i="4"/>
  <c r="O19" i="4" s="1"/>
  <c r="G8" i="4"/>
  <c r="S9" i="4"/>
  <c r="S7" i="4"/>
  <c r="S6" i="4"/>
  <c r="T6" i="4" s="1"/>
  <c r="O516" i="4"/>
  <c r="I516" i="4"/>
  <c r="J516" i="4"/>
  <c r="M516" i="4"/>
  <c r="K516" i="4"/>
  <c r="L516" i="4"/>
  <c r="N516" i="4"/>
  <c r="N629" i="4"/>
  <c r="L629" i="4"/>
  <c r="N527" i="4"/>
  <c r="O532" i="4"/>
  <c r="M532" i="4"/>
  <c r="K532" i="4"/>
  <c r="I532" i="4"/>
  <c r="J532" i="4"/>
  <c r="L532" i="4"/>
  <c r="N532" i="4"/>
  <c r="G556" i="4"/>
  <c r="I556" i="4" s="1"/>
  <c r="I537" i="4"/>
  <c r="I535" i="4"/>
  <c r="J535" i="4"/>
  <c r="L535" i="4"/>
  <c r="N535" i="4"/>
  <c r="O535" i="4"/>
  <c r="M535" i="4"/>
  <c r="K535" i="4"/>
  <c r="O533" i="4"/>
  <c r="I533" i="4"/>
  <c r="J533" i="4"/>
  <c r="L533" i="4"/>
  <c r="N533" i="4"/>
  <c r="M533" i="4"/>
  <c r="K533" i="4"/>
  <c r="G785" i="4"/>
  <c r="K785" i="4" s="1"/>
  <c r="G793" i="4"/>
  <c r="I793" i="4" s="1"/>
  <c r="O538" i="4"/>
  <c r="K538" i="4"/>
  <c r="M538" i="4"/>
  <c r="I538" i="4"/>
  <c r="J538" i="4"/>
  <c r="L538" i="4"/>
  <c r="N538" i="4"/>
  <c r="O526" i="4"/>
  <c r="L526" i="4"/>
  <c r="N537" i="4"/>
  <c r="L537" i="4"/>
  <c r="M537" i="4"/>
  <c r="K537" i="4"/>
  <c r="J537" i="4"/>
  <c r="O38" i="4"/>
  <c r="I38" i="4"/>
  <c r="L38" i="4"/>
  <c r="J38" i="4"/>
  <c r="N38" i="4"/>
  <c r="K38" i="4"/>
  <c r="M38" i="4"/>
  <c r="I178" i="4"/>
  <c r="I519" i="4"/>
  <c r="L621" i="4"/>
  <c r="M621" i="4"/>
  <c r="G22" i="4"/>
  <c r="O568" i="4"/>
  <c r="K568" i="4"/>
  <c r="J568" i="4"/>
  <c r="M568" i="4"/>
  <c r="N568" i="4"/>
  <c r="L568" i="4"/>
  <c r="I568" i="4"/>
  <c r="O389" i="4"/>
  <c r="O587" i="4"/>
  <c r="J587" i="4"/>
  <c r="K587" i="4"/>
  <c r="I587" i="4"/>
  <c r="M587" i="4"/>
  <c r="L587" i="4"/>
  <c r="N587" i="4"/>
  <c r="G580" i="4"/>
  <c r="S10" i="4"/>
  <c r="R11" i="4"/>
  <c r="G175" i="4"/>
  <c r="O589" i="4"/>
  <c r="I589" i="4"/>
  <c r="L589" i="4"/>
  <c r="J589" i="4"/>
  <c r="N589" i="4"/>
  <c r="K589" i="4"/>
  <c r="M589" i="4"/>
  <c r="G108" i="4"/>
  <c r="M330" i="4"/>
  <c r="O579" i="4"/>
  <c r="J579" i="4"/>
  <c r="K579" i="4"/>
  <c r="I579" i="4"/>
  <c r="M579" i="4"/>
  <c r="N579" i="4"/>
  <c r="L579" i="4"/>
  <c r="M619" i="4"/>
  <c r="L619" i="4"/>
  <c r="O766" i="4"/>
  <c r="J766" i="4"/>
  <c r="I766" i="4"/>
  <c r="L766" i="4"/>
  <c r="K766" i="4"/>
  <c r="M766" i="4"/>
  <c r="N766" i="4"/>
  <c r="G777" i="4"/>
  <c r="O628" i="4"/>
  <c r="I628" i="4"/>
  <c r="M628" i="4"/>
  <c r="K628" i="4"/>
  <c r="J628" i="4"/>
  <c r="N628" i="4"/>
  <c r="L628" i="4"/>
  <c r="O771" i="4"/>
  <c r="L771" i="4"/>
  <c r="L623" i="4"/>
  <c r="N623" i="4"/>
  <c r="G564" i="4"/>
  <c r="G769" i="4"/>
  <c r="O338" i="4"/>
  <c r="K338" i="4"/>
  <c r="I338" i="4"/>
  <c r="M338" i="4"/>
  <c r="N338" i="4"/>
  <c r="J338" i="4"/>
  <c r="L338" i="4"/>
  <c r="O585" i="4"/>
  <c r="K585" i="4"/>
  <c r="I585" i="4"/>
  <c r="M585" i="4"/>
  <c r="L585" i="4"/>
  <c r="N585" i="4"/>
  <c r="J585" i="4"/>
  <c r="O630" i="4"/>
  <c r="N630" i="4"/>
  <c r="O679" i="4"/>
  <c r="K679" i="4"/>
  <c r="J679" i="4"/>
  <c r="M679" i="4"/>
  <c r="L679" i="4"/>
  <c r="I679" i="4"/>
  <c r="N679" i="4"/>
  <c r="J307" i="4"/>
  <c r="I307" i="4"/>
  <c r="K307" i="4"/>
  <c r="M307" i="4"/>
  <c r="L307" i="4"/>
  <c r="N307" i="4"/>
  <c r="O636" i="4"/>
  <c r="I636" i="4"/>
  <c r="K636" i="4"/>
  <c r="J636" i="4"/>
  <c r="M636" i="4"/>
  <c r="L636" i="4"/>
  <c r="N636" i="4"/>
  <c r="O664" i="4"/>
  <c r="I664" i="4"/>
  <c r="J664" i="4"/>
  <c r="M664" i="4"/>
  <c r="L664" i="4"/>
  <c r="N664" i="4"/>
  <c r="K664" i="4"/>
  <c r="O635" i="4"/>
  <c r="K635" i="4"/>
  <c r="J635" i="4"/>
  <c r="M635" i="4"/>
  <c r="L635" i="4"/>
  <c r="N635" i="4"/>
  <c r="I635" i="4"/>
  <c r="G10" i="4"/>
  <c r="O35" i="4"/>
  <c r="K35" i="4"/>
  <c r="I35" i="4"/>
  <c r="M35" i="4"/>
  <c r="L35" i="4"/>
  <c r="N35" i="4"/>
  <c r="J35" i="4"/>
  <c r="O668" i="4"/>
  <c r="I668" i="4"/>
  <c r="N668" i="4"/>
  <c r="J668" i="4"/>
  <c r="K668" i="4"/>
  <c r="M668" i="4"/>
  <c r="L668" i="4"/>
  <c r="O577" i="4"/>
  <c r="K577" i="4"/>
  <c r="I577" i="4"/>
  <c r="M577" i="4"/>
  <c r="J577" i="4"/>
  <c r="N577" i="4"/>
  <c r="L577" i="4"/>
  <c r="O765" i="4"/>
  <c r="J765" i="4"/>
  <c r="I765" i="4"/>
  <c r="L765" i="4"/>
  <c r="K765" i="4"/>
  <c r="M765" i="4"/>
  <c r="N765" i="4"/>
  <c r="G56" i="4"/>
  <c r="G112" i="4"/>
  <c r="O315" i="4"/>
  <c r="I315" i="4"/>
  <c r="L390" i="4"/>
  <c r="O561" i="4"/>
  <c r="K561" i="4"/>
  <c r="I561" i="4"/>
  <c r="M561" i="4"/>
  <c r="J561" i="4"/>
  <c r="N561" i="4"/>
  <c r="L561" i="4"/>
  <c r="O423" i="4"/>
  <c r="I423" i="4"/>
  <c r="L423" i="4"/>
  <c r="N423" i="4"/>
  <c r="J423" i="4"/>
  <c r="K423" i="4"/>
  <c r="M423" i="4"/>
  <c r="O583" i="4"/>
  <c r="K583" i="4"/>
  <c r="I583" i="4"/>
  <c r="J583" i="4"/>
  <c r="L583" i="4"/>
  <c r="N583" i="4"/>
  <c r="M583" i="4"/>
  <c r="O773" i="4"/>
  <c r="J773" i="4"/>
  <c r="I773" i="4"/>
  <c r="L773" i="4"/>
  <c r="K773" i="4"/>
  <c r="M773" i="4"/>
  <c r="N773" i="4"/>
  <c r="G761" i="4"/>
  <c r="O761" i="4" s="1"/>
  <c r="I629" i="4" l="1"/>
  <c r="O623" i="4"/>
  <c r="K140" i="4"/>
  <c r="I390" i="4"/>
  <c r="J621" i="4"/>
  <c r="L569" i="4"/>
  <c r="K569" i="4"/>
  <c r="J531" i="4"/>
  <c r="I531" i="4"/>
  <c r="K771" i="4"/>
  <c r="O621" i="4"/>
  <c r="L531" i="4"/>
  <c r="N390" i="4"/>
  <c r="J611" i="4"/>
  <c r="K621" i="4"/>
  <c r="K271" i="4"/>
  <c r="N569" i="4"/>
  <c r="K390" i="4"/>
  <c r="J366" i="4"/>
  <c r="I621" i="4"/>
  <c r="I372" i="4"/>
  <c r="I187" i="4"/>
  <c r="N531" i="4"/>
  <c r="J390" i="4"/>
  <c r="L684" i="4"/>
  <c r="L743" i="4"/>
  <c r="M531" i="4"/>
  <c r="O684" i="4"/>
  <c r="I684" i="4"/>
  <c r="N684" i="4"/>
  <c r="K528" i="4"/>
  <c r="K684" i="4"/>
  <c r="K372" i="4"/>
  <c r="O619" i="4"/>
  <c r="J787" i="4"/>
  <c r="N271" i="4"/>
  <c r="I138" i="4"/>
  <c r="K743" i="4"/>
  <c r="L508" i="4"/>
  <c r="M513" i="4"/>
  <c r="J791" i="4"/>
  <c r="O390" i="4"/>
  <c r="J743" i="4"/>
  <c r="O508" i="4"/>
  <c r="M508" i="4"/>
  <c r="N142" i="4"/>
  <c r="I743" i="4"/>
  <c r="K742" i="4"/>
  <c r="M476" i="4"/>
  <c r="O787" i="4"/>
  <c r="L787" i="4"/>
  <c r="O713" i="4"/>
  <c r="N743" i="4"/>
  <c r="O743" i="4"/>
  <c r="L713" i="4"/>
  <c r="K683" i="4"/>
  <c r="I623" i="4"/>
  <c r="K629" i="4"/>
  <c r="N637" i="4"/>
  <c r="I569" i="4"/>
  <c r="N508" i="4"/>
  <c r="K531" i="4"/>
  <c r="I508" i="4"/>
  <c r="J510" i="4"/>
  <c r="M510" i="4"/>
  <c r="K508" i="4"/>
  <c r="K510" i="4"/>
  <c r="O513" i="4"/>
  <c r="I510" i="4"/>
  <c r="J463" i="4"/>
  <c r="L389" i="4"/>
  <c r="I389" i="4"/>
  <c r="K389" i="4"/>
  <c r="M389" i="4"/>
  <c r="J389" i="4"/>
  <c r="L245" i="4"/>
  <c r="N178" i="4"/>
  <c r="K187" i="4"/>
  <c r="L187" i="4"/>
  <c r="L178" i="4"/>
  <c r="K188" i="4"/>
  <c r="J178" i="4"/>
  <c r="M187" i="4"/>
  <c r="O178" i="4"/>
  <c r="J188" i="4"/>
  <c r="N187" i="4"/>
  <c r="J187" i="4"/>
  <c r="M178" i="4"/>
  <c r="M138" i="4"/>
  <c r="J138" i="4"/>
  <c r="N138" i="4"/>
  <c r="L513" i="4"/>
  <c r="N609" i="4"/>
  <c r="K340" i="4"/>
  <c r="J744" i="4"/>
  <c r="I513" i="4"/>
  <c r="N340" i="4"/>
  <c r="K744" i="4"/>
  <c r="M340" i="4"/>
  <c r="I340" i="4"/>
  <c r="M188" i="4"/>
  <c r="O744" i="4"/>
  <c r="L609" i="4"/>
  <c r="L682" i="4"/>
  <c r="O340" i="4"/>
  <c r="O188" i="4"/>
  <c r="I188" i="4"/>
  <c r="L744" i="4"/>
  <c r="O609" i="4"/>
  <c r="I744" i="4"/>
  <c r="J529" i="4"/>
  <c r="M609" i="4"/>
  <c r="M744" i="4"/>
  <c r="N513" i="4"/>
  <c r="J340" i="4"/>
  <c r="L188" i="4"/>
  <c r="N510" i="4"/>
  <c r="L510" i="4"/>
  <c r="M788" i="4"/>
  <c r="N783" i="4"/>
  <c r="N791" i="4"/>
  <c r="J245" i="4"/>
  <c r="I791" i="4"/>
  <c r="N488" i="4"/>
  <c r="L488" i="4"/>
  <c r="M519" i="4"/>
  <c r="L783" i="4"/>
  <c r="O245" i="4"/>
  <c r="J519" i="4"/>
  <c r="K783" i="4"/>
  <c r="I245" i="4"/>
  <c r="M488" i="4"/>
  <c r="N519" i="4"/>
  <c r="M783" i="4"/>
  <c r="M791" i="4"/>
  <c r="M142" i="4"/>
  <c r="J742" i="4"/>
  <c r="L519" i="4"/>
  <c r="M245" i="4"/>
  <c r="J142" i="4"/>
  <c r="N368" i="4"/>
  <c r="K519" i="4"/>
  <c r="N245" i="4"/>
  <c r="I783" i="4"/>
  <c r="O791" i="4"/>
  <c r="J488" i="4"/>
  <c r="K791" i="4"/>
  <c r="K488" i="4"/>
  <c r="I488" i="4"/>
  <c r="N794" i="4"/>
  <c r="J794" i="4"/>
  <c r="L794" i="4"/>
  <c r="L637" i="4"/>
  <c r="L527" i="4"/>
  <c r="O463" i="4"/>
  <c r="N140" i="4"/>
  <c r="J140" i="4"/>
  <c r="L741" i="4"/>
  <c r="O637" i="4"/>
  <c r="O527" i="4"/>
  <c r="M608" i="4"/>
  <c r="L463" i="4"/>
  <c r="J741" i="4"/>
  <c r="L608" i="4"/>
  <c r="K463" i="4"/>
  <c r="I741" i="4"/>
  <c r="K794" i="4"/>
  <c r="M637" i="4"/>
  <c r="K527" i="4"/>
  <c r="I463" i="4"/>
  <c r="N741" i="4"/>
  <c r="I794" i="4"/>
  <c r="J637" i="4"/>
  <c r="M527" i="4"/>
  <c r="M463" i="4"/>
  <c r="O741" i="4"/>
  <c r="N366" i="4"/>
  <c r="K637" i="4"/>
  <c r="J527" i="4"/>
  <c r="I140" i="4"/>
  <c r="M140" i="4"/>
  <c r="M741" i="4"/>
  <c r="K687" i="4"/>
  <c r="K366" i="4"/>
  <c r="L140" i="4"/>
  <c r="M794" i="4"/>
  <c r="J513" i="4"/>
  <c r="L742" i="4"/>
  <c r="O742" i="4"/>
  <c r="N742" i="4"/>
  <c r="I742" i="4"/>
  <c r="M682" i="4"/>
  <c r="L692" i="4"/>
  <c r="I692" i="4"/>
  <c r="O692" i="4"/>
  <c r="K692" i="4"/>
  <c r="N692" i="4"/>
  <c r="J692" i="4"/>
  <c r="M692" i="4"/>
  <c r="M736" i="4"/>
  <c r="O689" i="4"/>
  <c r="K682" i="4"/>
  <c r="I682" i="4"/>
  <c r="N682" i="4"/>
  <c r="K623" i="4"/>
  <c r="J609" i="4"/>
  <c r="M629" i="4"/>
  <c r="M623" i="4"/>
  <c r="K609" i="4"/>
  <c r="J629" i="4"/>
  <c r="J640" i="4"/>
  <c r="J24" i="4"/>
  <c r="O24" i="4"/>
  <c r="N687" i="4"/>
  <c r="K88" i="4"/>
  <c r="M14" i="4"/>
  <c r="I14" i="4"/>
  <c r="J682" i="4"/>
  <c r="N640" i="4"/>
  <c r="M640" i="4"/>
  <c r="L640" i="4"/>
  <c r="O640" i="4"/>
  <c r="L788" i="4"/>
  <c r="K788" i="4"/>
  <c r="J788" i="4"/>
  <c r="N788" i="4"/>
  <c r="O788" i="4"/>
  <c r="M372" i="4"/>
  <c r="L372" i="4"/>
  <c r="J372" i="4"/>
  <c r="K315" i="4"/>
  <c r="M315" i="4"/>
  <c r="N771" i="4"/>
  <c r="M771" i="4"/>
  <c r="J685" i="4"/>
  <c r="M613" i="4"/>
  <c r="K640" i="4"/>
  <c r="L630" i="4"/>
  <c r="M630" i="4"/>
  <c r="I630" i="4"/>
  <c r="K630" i="4"/>
  <c r="J771" i="4"/>
  <c r="K787" i="4"/>
  <c r="M787" i="4"/>
  <c r="I787" i="4"/>
  <c r="K618" i="4"/>
  <c r="L611" i="4"/>
  <c r="I619" i="4"/>
  <c r="O611" i="4"/>
  <c r="N619" i="4"/>
  <c r="J619" i="4"/>
  <c r="J639" i="4"/>
  <c r="N789" i="4"/>
  <c r="J641" i="4"/>
  <c r="I639" i="4"/>
  <c r="J534" i="4"/>
  <c r="O789" i="4"/>
  <c r="O688" i="4"/>
  <c r="K138" i="4"/>
  <c r="L138" i="4"/>
  <c r="M641" i="4"/>
  <c r="L641" i="4"/>
  <c r="I638" i="4"/>
  <c r="O638" i="4"/>
  <c r="N482" i="4"/>
  <c r="K482" i="4"/>
  <c r="O482" i="4"/>
  <c r="O618" i="4"/>
  <c r="L736" i="4"/>
  <c r="L686" i="4"/>
  <c r="J683" i="4"/>
  <c r="I232" i="4"/>
  <c r="N736" i="4"/>
  <c r="L683" i="4"/>
  <c r="M618" i="4"/>
  <c r="L337" i="4"/>
  <c r="O683" i="4"/>
  <c r="L618" i="4"/>
  <c r="M458" i="4"/>
  <c r="K736" i="4"/>
  <c r="J684" i="4"/>
  <c r="N688" i="4"/>
  <c r="N618" i="4"/>
  <c r="O736" i="4"/>
  <c r="I683" i="4"/>
  <c r="N683" i="4"/>
  <c r="J618" i="4"/>
  <c r="J736" i="4"/>
  <c r="L688" i="4"/>
  <c r="L792" i="4"/>
  <c r="O792" i="4"/>
  <c r="N641" i="4"/>
  <c r="J789" i="4"/>
  <c r="N792" i="4"/>
  <c r="K534" i="4"/>
  <c r="M534" i="4"/>
  <c r="I789" i="4"/>
  <c r="I534" i="4"/>
  <c r="M639" i="4"/>
  <c r="L639" i="4"/>
  <c r="M789" i="4"/>
  <c r="L458" i="4"/>
  <c r="O14" i="4"/>
  <c r="N608" i="4"/>
  <c r="L685" i="4"/>
  <c r="N685" i="4"/>
  <c r="M512" i="4"/>
  <c r="O458" i="4"/>
  <c r="N14" i="4"/>
  <c r="K608" i="4"/>
  <c r="O685" i="4"/>
  <c r="L387" i="4"/>
  <c r="I110" i="4"/>
  <c r="I608" i="4"/>
  <c r="J786" i="4"/>
  <c r="K789" i="4"/>
  <c r="N458" i="4"/>
  <c r="K14" i="4"/>
  <c r="O608" i="4"/>
  <c r="K685" i="4"/>
  <c r="I458" i="4"/>
  <c r="L14" i="4"/>
  <c r="M685" i="4"/>
  <c r="J458" i="4"/>
  <c r="K638" i="4"/>
  <c r="K688" i="4"/>
  <c r="I762" i="4"/>
  <c r="K172" i="4"/>
  <c r="O172" i="4"/>
  <c r="L762" i="4"/>
  <c r="J241" i="4"/>
  <c r="M172" i="4"/>
  <c r="N762" i="4"/>
  <c r="L241" i="4"/>
  <c r="J172" i="4"/>
  <c r="N337" i="4"/>
  <c r="M762" i="4"/>
  <c r="J669" i="4"/>
  <c r="O232" i="4"/>
  <c r="I172" i="4"/>
  <c r="J762" i="4"/>
  <c r="L669" i="4"/>
  <c r="I669" i="4"/>
  <c r="L172" i="4"/>
  <c r="M638" i="4"/>
  <c r="K762" i="4"/>
  <c r="O669" i="4"/>
  <c r="N669" i="4"/>
  <c r="K669" i="4"/>
  <c r="J638" i="4"/>
  <c r="I688" i="4"/>
  <c r="K792" i="4"/>
  <c r="N639" i="4"/>
  <c r="L638" i="4"/>
  <c r="M688" i="4"/>
  <c r="J792" i="4"/>
  <c r="M792" i="4"/>
  <c r="K639" i="4"/>
  <c r="I620" i="4"/>
  <c r="I530" i="4"/>
  <c r="M337" i="4"/>
  <c r="O110" i="4"/>
  <c r="J512" i="4"/>
  <c r="L576" i="4"/>
  <c r="M37" i="4"/>
  <c r="I241" i="4"/>
  <c r="I24" i="4"/>
  <c r="L530" i="4"/>
  <c r="N530" i="4"/>
  <c r="J713" i="4"/>
  <c r="I786" i="4"/>
  <c r="M786" i="4"/>
  <c r="J686" i="4"/>
  <c r="K110" i="4"/>
  <c r="I337" i="4"/>
  <c r="I85" i="4"/>
  <c r="I512" i="4"/>
  <c r="N689" i="4"/>
  <c r="K37" i="4"/>
  <c r="K241" i="4"/>
  <c r="K24" i="4"/>
  <c r="L232" i="4"/>
  <c r="K713" i="4"/>
  <c r="I686" i="4"/>
  <c r="J387" i="4"/>
  <c r="J337" i="4"/>
  <c r="K85" i="4"/>
  <c r="O673" i="4"/>
  <c r="L110" i="4"/>
  <c r="N512" i="4"/>
  <c r="K689" i="4"/>
  <c r="N37" i="4"/>
  <c r="O241" i="4"/>
  <c r="J530" i="4"/>
  <c r="N780" i="4"/>
  <c r="J88" i="4"/>
  <c r="M686" i="4"/>
  <c r="J37" i="4"/>
  <c r="K337" i="4"/>
  <c r="N110" i="4"/>
  <c r="L512" i="4"/>
  <c r="L689" i="4"/>
  <c r="O37" i="4"/>
  <c r="N24" i="4"/>
  <c r="I713" i="4"/>
  <c r="K641" i="4"/>
  <c r="O686" i="4"/>
  <c r="L218" i="4"/>
  <c r="J110" i="4"/>
  <c r="K512" i="4"/>
  <c r="I689" i="4"/>
  <c r="K232" i="4"/>
  <c r="M241" i="4"/>
  <c r="L24" i="4"/>
  <c r="M232" i="4"/>
  <c r="N88" i="4"/>
  <c r="M713" i="4"/>
  <c r="L786" i="4"/>
  <c r="O786" i="4"/>
  <c r="L567" i="4"/>
  <c r="N232" i="4"/>
  <c r="M88" i="4"/>
  <c r="O530" i="4"/>
  <c r="M530" i="4"/>
  <c r="I641" i="4"/>
  <c r="N686" i="4"/>
  <c r="N786" i="4"/>
  <c r="J780" i="4"/>
  <c r="M780" i="4"/>
  <c r="L780" i="4"/>
  <c r="I780" i="4"/>
  <c r="K780" i="4"/>
  <c r="I687" i="4"/>
  <c r="J687" i="4"/>
  <c r="L687" i="4"/>
  <c r="O687" i="4"/>
  <c r="N315" i="4"/>
  <c r="L315" i="4"/>
  <c r="I366" i="4"/>
  <c r="J368" i="4"/>
  <c r="K387" i="4"/>
  <c r="O368" i="4"/>
  <c r="O366" i="4"/>
  <c r="M366" i="4"/>
  <c r="M368" i="4"/>
  <c r="M127" i="4"/>
  <c r="K613" i="4"/>
  <c r="O160" i="4"/>
  <c r="J613" i="4"/>
  <c r="I613" i="4"/>
  <c r="M160" i="4"/>
  <c r="O613" i="4"/>
  <c r="N534" i="4"/>
  <c r="N613" i="4"/>
  <c r="L534" i="4"/>
  <c r="I387" i="4"/>
  <c r="K529" i="4"/>
  <c r="L529" i="4"/>
  <c r="N529" i="4"/>
  <c r="I529" i="4"/>
  <c r="L171" i="4"/>
  <c r="O567" i="4"/>
  <c r="O576" i="4"/>
  <c r="M567" i="4"/>
  <c r="K576" i="4"/>
  <c r="J576" i="4"/>
  <c r="K567" i="4"/>
  <c r="N567" i="4"/>
  <c r="M576" i="4"/>
  <c r="O529" i="4"/>
  <c r="N360" i="4"/>
  <c r="I368" i="4"/>
  <c r="K368" i="4"/>
  <c r="I388" i="4"/>
  <c r="N341" i="4"/>
  <c r="J341" i="4"/>
  <c r="L341" i="4"/>
  <c r="K341" i="4"/>
  <c r="O341" i="4"/>
  <c r="M341" i="4"/>
  <c r="N171" i="4"/>
  <c r="I160" i="4"/>
  <c r="I171" i="4"/>
  <c r="K160" i="4"/>
  <c r="K171" i="4"/>
  <c r="J160" i="4"/>
  <c r="M171" i="4"/>
  <c r="L160" i="4"/>
  <c r="M189" i="4"/>
  <c r="O171" i="4"/>
  <c r="K142" i="4"/>
  <c r="I142" i="4"/>
  <c r="L142" i="4"/>
  <c r="J85" i="4"/>
  <c r="I88" i="4"/>
  <c r="O85" i="4"/>
  <c r="L85" i="4"/>
  <c r="O88" i="4"/>
  <c r="N85" i="4"/>
  <c r="O387" i="4"/>
  <c r="M387" i="4"/>
  <c r="O291" i="4"/>
  <c r="N291" i="4"/>
  <c r="M291" i="4"/>
  <c r="J291" i="4"/>
  <c r="K291" i="4"/>
  <c r="I291" i="4"/>
  <c r="O388" i="4"/>
  <c r="J388" i="4"/>
  <c r="K388" i="4"/>
  <c r="L388" i="4"/>
  <c r="M388" i="4"/>
  <c r="J536" i="4"/>
  <c r="O536" i="4"/>
  <c r="K536" i="4"/>
  <c r="M536" i="4"/>
  <c r="L536" i="4"/>
  <c r="N536" i="4"/>
  <c r="I536" i="4"/>
  <c r="N288" i="4"/>
  <c r="J288" i="4"/>
  <c r="N276" i="4"/>
  <c r="M288" i="4"/>
  <c r="I288" i="4"/>
  <c r="J276" i="4"/>
  <c r="L288" i="4"/>
  <c r="K276" i="4"/>
  <c r="L182" i="4"/>
  <c r="K127" i="4"/>
  <c r="K64" i="4"/>
  <c r="I64" i="4"/>
  <c r="N289" i="4"/>
  <c r="I289" i="4"/>
  <c r="M289" i="4"/>
  <c r="L289" i="4"/>
  <c r="O289" i="4"/>
  <c r="M271" i="4"/>
  <c r="J289" i="4"/>
  <c r="K288" i="4"/>
  <c r="O276" i="4"/>
  <c r="L17" i="4"/>
  <c r="J189" i="4"/>
  <c r="I189" i="4"/>
  <c r="K189" i="4"/>
  <c r="L189" i="4"/>
  <c r="O189" i="4"/>
  <c r="M168" i="4"/>
  <c r="N168" i="4"/>
  <c r="I168" i="4"/>
  <c r="J168" i="4"/>
  <c r="L168" i="4"/>
  <c r="O168" i="4"/>
  <c r="K168" i="4"/>
  <c r="I182" i="4"/>
  <c r="M360" i="4"/>
  <c r="I360" i="4"/>
  <c r="J360" i="4"/>
  <c r="K321" i="4"/>
  <c r="L319" i="4"/>
  <c r="O360" i="4"/>
  <c r="O319" i="4"/>
  <c r="M670" i="4"/>
  <c r="K360" i="4"/>
  <c r="J72" i="4"/>
  <c r="M614" i="4"/>
  <c r="M319" i="4"/>
  <c r="K319" i="4"/>
  <c r="N319" i="4"/>
  <c r="J319" i="4"/>
  <c r="L770" i="4"/>
  <c r="L614" i="4"/>
  <c r="N614" i="4"/>
  <c r="N511" i="4"/>
  <c r="M523" i="4"/>
  <c r="K369" i="4"/>
  <c r="M369" i="4"/>
  <c r="N365" i="4"/>
  <c r="O369" i="4"/>
  <c r="O365" i="4"/>
  <c r="M227" i="4"/>
  <c r="M236" i="4"/>
  <c r="L228" i="4"/>
  <c r="I236" i="4"/>
  <c r="L763" i="4"/>
  <c r="N429" i="4"/>
  <c r="N633" i="4"/>
  <c r="L415" i="4"/>
  <c r="L121" i="4"/>
  <c r="J522" i="4"/>
  <c r="I415" i="4"/>
  <c r="J421" i="4"/>
  <c r="L431" i="4"/>
  <c r="L376" i="4"/>
  <c r="O421" i="4"/>
  <c r="I81" i="4"/>
  <c r="N770" i="4"/>
  <c r="N81" i="4"/>
  <c r="N667" i="4"/>
  <c r="M81" i="4"/>
  <c r="O667" i="4"/>
  <c r="M460" i="4"/>
  <c r="L460" i="4"/>
  <c r="I581" i="4"/>
  <c r="J460" i="4"/>
  <c r="O581" i="4"/>
  <c r="N330" i="4"/>
  <c r="J330" i="4"/>
  <c r="L724" i="4"/>
  <c r="I715" i="4"/>
  <c r="L622" i="4"/>
  <c r="I622" i="4"/>
  <c r="K622" i="4"/>
  <c r="L258" i="4"/>
  <c r="J622" i="4"/>
  <c r="K431" i="4"/>
  <c r="N367" i="4"/>
  <c r="I431" i="4"/>
  <c r="M275" i="4"/>
  <c r="N62" i="4"/>
  <c r="L334" i="4"/>
  <c r="M667" i="4"/>
  <c r="K81" i="4"/>
  <c r="O335" i="4"/>
  <c r="I62" i="4"/>
  <c r="J180" i="4"/>
  <c r="L330" i="4"/>
  <c r="L225" i="4"/>
  <c r="J581" i="4"/>
  <c r="I330" i="4"/>
  <c r="J225" i="4"/>
  <c r="K522" i="4"/>
  <c r="M624" i="4"/>
  <c r="K330" i="4"/>
  <c r="J431" i="4"/>
  <c r="J369" i="4"/>
  <c r="M258" i="4"/>
  <c r="N673" i="4"/>
  <c r="J667" i="4"/>
  <c r="M329" i="4"/>
  <c r="N460" i="4"/>
  <c r="L365" i="4"/>
  <c r="K581" i="4"/>
  <c r="M283" i="4"/>
  <c r="J567" i="4"/>
  <c r="N525" i="4"/>
  <c r="N64" i="4"/>
  <c r="L573" i="4"/>
  <c r="I576" i="4"/>
  <c r="N182" i="4"/>
  <c r="N218" i="4"/>
  <c r="N376" i="4"/>
  <c r="L665" i="4"/>
  <c r="O215" i="4"/>
  <c r="I476" i="4"/>
  <c r="M770" i="4"/>
  <c r="N161" i="4"/>
  <c r="I667" i="4"/>
  <c r="J81" i="4"/>
  <c r="K460" i="4"/>
  <c r="M581" i="4"/>
  <c r="L335" i="4"/>
  <c r="O431" i="4"/>
  <c r="I522" i="4"/>
  <c r="L62" i="4"/>
  <c r="O460" i="4"/>
  <c r="K365" i="4"/>
  <c r="K624" i="4"/>
  <c r="N283" i="4"/>
  <c r="J17" i="4"/>
  <c r="O179" i="4"/>
  <c r="N215" i="4"/>
  <c r="L734" i="4"/>
  <c r="K667" i="4"/>
  <c r="O81" i="4"/>
  <c r="J365" i="4"/>
  <c r="N581" i="4"/>
  <c r="J283" i="4"/>
  <c r="L180" i="4"/>
  <c r="J215" i="4"/>
  <c r="O17" i="4"/>
  <c r="M328" i="4"/>
  <c r="K770" i="4"/>
  <c r="I161" i="4"/>
  <c r="L624" i="4"/>
  <c r="M431" i="4"/>
  <c r="J673" i="4"/>
  <c r="J329" i="4"/>
  <c r="I365" i="4"/>
  <c r="I624" i="4"/>
  <c r="L276" i="4"/>
  <c r="K283" i="4"/>
  <c r="L525" i="4"/>
  <c r="J64" i="4"/>
  <c r="K182" i="4"/>
  <c r="M218" i="4"/>
  <c r="M376" i="4"/>
  <c r="M482" i="4"/>
  <c r="J660" i="4"/>
  <c r="I369" i="4"/>
  <c r="J770" i="4"/>
  <c r="N622" i="4"/>
  <c r="J620" i="4"/>
  <c r="O228" i="4"/>
  <c r="N236" i="4"/>
  <c r="M509" i="4"/>
  <c r="I228" i="4"/>
  <c r="K228" i="4"/>
  <c r="M622" i="4"/>
  <c r="N611" i="4"/>
  <c r="N620" i="4"/>
  <c r="L236" i="4"/>
  <c r="J228" i="4"/>
  <c r="J107" i="4"/>
  <c r="K170" i="4"/>
  <c r="O370" i="4"/>
  <c r="M611" i="4"/>
  <c r="K620" i="4"/>
  <c r="K236" i="4"/>
  <c r="M620" i="4"/>
  <c r="I611" i="4"/>
  <c r="L620" i="4"/>
  <c r="K318" i="4"/>
  <c r="M228" i="4"/>
  <c r="J236" i="4"/>
  <c r="O186" i="4"/>
  <c r="I107" i="4"/>
  <c r="K275" i="4"/>
  <c r="I309" i="4"/>
  <c r="I275" i="4"/>
  <c r="K107" i="4"/>
  <c r="O107" i="4"/>
  <c r="N373" i="4"/>
  <c r="O506" i="4"/>
  <c r="N275" i="4"/>
  <c r="M65" i="4"/>
  <c r="O275" i="4"/>
  <c r="N729" i="4"/>
  <c r="M107" i="4"/>
  <c r="M675" i="4"/>
  <c r="M129" i="4"/>
  <c r="N170" i="4"/>
  <c r="N107" i="4"/>
  <c r="L275" i="4"/>
  <c r="M34" i="4"/>
  <c r="M660" i="4"/>
  <c r="I68" i="4"/>
  <c r="I631" i="4"/>
  <c r="I674" i="4"/>
  <c r="J631" i="4"/>
  <c r="K75" i="4"/>
  <c r="N507" i="4"/>
  <c r="I573" i="4"/>
  <c r="K573" i="4"/>
  <c r="O87" i="4"/>
  <c r="J681" i="4"/>
  <c r="N573" i="4"/>
  <c r="O573" i="4"/>
  <c r="L660" i="4"/>
  <c r="N334" i="4"/>
  <c r="J573" i="4"/>
  <c r="M68" i="4"/>
  <c r="K237" i="4"/>
  <c r="L633" i="4"/>
  <c r="I770" i="4"/>
  <c r="I614" i="4"/>
  <c r="K526" i="4"/>
  <c r="I271" i="4"/>
  <c r="K614" i="4"/>
  <c r="N617" i="4"/>
  <c r="M526" i="4"/>
  <c r="O271" i="4"/>
  <c r="I774" i="4"/>
  <c r="K509" i="4"/>
  <c r="M634" i="4"/>
  <c r="N662" i="4"/>
  <c r="J614" i="4"/>
  <c r="J526" i="4"/>
  <c r="L662" i="4"/>
  <c r="I526" i="4"/>
  <c r="L271" i="4"/>
  <c r="N774" i="4"/>
  <c r="I509" i="4"/>
  <c r="M186" i="4"/>
  <c r="I186" i="4"/>
  <c r="J662" i="4"/>
  <c r="O662" i="4"/>
  <c r="N763" i="4"/>
  <c r="O415" i="4"/>
  <c r="L631" i="4"/>
  <c r="L429" i="4"/>
  <c r="I334" i="4"/>
  <c r="M225" i="4"/>
  <c r="M633" i="4"/>
  <c r="O525" i="4"/>
  <c r="I474" i="4"/>
  <c r="N17" i="4"/>
  <c r="M674" i="4"/>
  <c r="J226" i="4"/>
  <c r="J471" i="4"/>
  <c r="M161" i="4"/>
  <c r="O334" i="4"/>
  <c r="N421" i="4"/>
  <c r="K331" i="4"/>
  <c r="I225" i="4"/>
  <c r="J633" i="4"/>
  <c r="L109" i="4"/>
  <c r="M17" i="4"/>
  <c r="N474" i="4"/>
  <c r="K471" i="4"/>
  <c r="L161" i="4"/>
  <c r="O75" i="4"/>
  <c r="K660" i="4"/>
  <c r="J763" i="4"/>
  <c r="M415" i="4"/>
  <c r="I429" i="4"/>
  <c r="M421" i="4"/>
  <c r="O331" i="4"/>
  <c r="O225" i="4"/>
  <c r="K633" i="4"/>
  <c r="K525" i="4"/>
  <c r="M16" i="4"/>
  <c r="J109" i="4"/>
  <c r="I471" i="4"/>
  <c r="K161" i="4"/>
  <c r="O660" i="4"/>
  <c r="O631" i="4"/>
  <c r="M429" i="4"/>
  <c r="K415" i="4"/>
  <c r="N631" i="4"/>
  <c r="K429" i="4"/>
  <c r="M334" i="4"/>
  <c r="L421" i="4"/>
  <c r="L87" i="4"/>
  <c r="I633" i="4"/>
  <c r="M525" i="4"/>
  <c r="K16" i="4"/>
  <c r="L778" i="4"/>
  <c r="M109" i="4"/>
  <c r="I660" i="4"/>
  <c r="M763" i="4"/>
  <c r="K763" i="4"/>
  <c r="I763" i="4"/>
  <c r="J415" i="4"/>
  <c r="M631" i="4"/>
  <c r="J429" i="4"/>
  <c r="K334" i="4"/>
  <c r="O132" i="4"/>
  <c r="I421" i="4"/>
  <c r="J87" i="4"/>
  <c r="L681" i="4"/>
  <c r="K625" i="4"/>
  <c r="K225" i="4"/>
  <c r="J525" i="4"/>
  <c r="M778" i="4"/>
  <c r="O109" i="4"/>
  <c r="M474" i="4"/>
  <c r="J474" i="4"/>
  <c r="L68" i="4"/>
  <c r="N731" i="4"/>
  <c r="O161" i="4"/>
  <c r="O681" i="4"/>
  <c r="L75" i="4"/>
  <c r="I87" i="4"/>
  <c r="K681" i="4"/>
  <c r="I17" i="4"/>
  <c r="O68" i="4"/>
  <c r="I226" i="4"/>
  <c r="L260" i="4"/>
  <c r="K329" i="4"/>
  <c r="K425" i="4"/>
  <c r="M335" i="4"/>
  <c r="N75" i="4"/>
  <c r="M662" i="4"/>
  <c r="O624" i="4"/>
  <c r="N331" i="4"/>
  <c r="L417" i="4"/>
  <c r="N127" i="4"/>
  <c r="M233" i="4"/>
  <c r="N625" i="4"/>
  <c r="I121" i="4"/>
  <c r="L283" i="4"/>
  <c r="N522" i="4"/>
  <c r="L64" i="4"/>
  <c r="M62" i="4"/>
  <c r="M182" i="4"/>
  <c r="O218" i="4"/>
  <c r="K376" i="4"/>
  <c r="N778" i="4"/>
  <c r="L482" i="4"/>
  <c r="L215" i="4"/>
  <c r="L186" i="4"/>
  <c r="L369" i="4"/>
  <c r="N186" i="4"/>
  <c r="L509" i="4"/>
  <c r="M166" i="4"/>
  <c r="L735" i="4"/>
  <c r="L711" i="4"/>
  <c r="N419" i="4"/>
  <c r="K673" i="4"/>
  <c r="O329" i="4"/>
  <c r="L378" i="4"/>
  <c r="O116" i="4"/>
  <c r="K335" i="4"/>
  <c r="M75" i="4"/>
  <c r="M331" i="4"/>
  <c r="N681" i="4"/>
  <c r="L522" i="4"/>
  <c r="J62" i="4"/>
  <c r="I376" i="4"/>
  <c r="I778" i="4"/>
  <c r="J482" i="4"/>
  <c r="N676" i="4"/>
  <c r="M215" i="4"/>
  <c r="J509" i="4"/>
  <c r="O476" i="4"/>
  <c r="K162" i="4"/>
  <c r="I735" i="4"/>
  <c r="K82" i="4"/>
  <c r="N335" i="4"/>
  <c r="N180" i="4"/>
  <c r="K476" i="4"/>
  <c r="L673" i="4"/>
  <c r="L329" i="4"/>
  <c r="L331" i="4"/>
  <c r="K62" i="4"/>
  <c r="J376" i="4"/>
  <c r="J258" i="4"/>
  <c r="N476" i="4"/>
  <c r="M673" i="4"/>
  <c r="I329" i="4"/>
  <c r="J335" i="4"/>
  <c r="I75" i="4"/>
  <c r="I662" i="4"/>
  <c r="N624" i="4"/>
  <c r="M276" i="4"/>
  <c r="I331" i="4"/>
  <c r="M681" i="4"/>
  <c r="I283" i="4"/>
  <c r="O522" i="4"/>
  <c r="M64" i="4"/>
  <c r="M180" i="4"/>
  <c r="J182" i="4"/>
  <c r="K218" i="4"/>
  <c r="O258" i="4"/>
  <c r="N509" i="4"/>
  <c r="K778" i="4"/>
  <c r="N258" i="4"/>
  <c r="J476" i="4"/>
  <c r="I367" i="4"/>
  <c r="L166" i="4"/>
  <c r="N723" i="4"/>
  <c r="K169" i="4"/>
  <c r="I218" i="4"/>
  <c r="N436" i="4"/>
  <c r="K557" i="4"/>
  <c r="K180" i="4"/>
  <c r="J778" i="4"/>
  <c r="K215" i="4"/>
  <c r="I180" i="4"/>
  <c r="K186" i="4"/>
  <c r="K258" i="4"/>
  <c r="L162" i="4"/>
  <c r="K734" i="4"/>
  <c r="I233" i="4"/>
  <c r="O730" i="4"/>
  <c r="I169" i="4"/>
  <c r="N260" i="4"/>
  <c r="M462" i="4"/>
  <c r="M260" i="4"/>
  <c r="L213" i="4"/>
  <c r="O233" i="4"/>
  <c r="N586" i="4"/>
  <c r="N725" i="4"/>
  <c r="L487" i="4"/>
  <c r="O169" i="4"/>
  <c r="M586" i="4"/>
  <c r="J260" i="4"/>
  <c r="M424" i="4"/>
  <c r="M213" i="4"/>
  <c r="K586" i="4"/>
  <c r="M725" i="4"/>
  <c r="L169" i="4"/>
  <c r="K462" i="4"/>
  <c r="I260" i="4"/>
  <c r="K424" i="4"/>
  <c r="M116" i="4"/>
  <c r="K233" i="4"/>
  <c r="K70" i="4"/>
  <c r="L586" i="4"/>
  <c r="J169" i="4"/>
  <c r="K436" i="4"/>
  <c r="I436" i="4"/>
  <c r="J436" i="4"/>
  <c r="I462" i="4"/>
  <c r="K260" i="4"/>
  <c r="J424" i="4"/>
  <c r="I116" i="4"/>
  <c r="M617" i="4"/>
  <c r="N233" i="4"/>
  <c r="N70" i="4"/>
  <c r="O586" i="4"/>
  <c r="J469" i="4"/>
  <c r="N169" i="4"/>
  <c r="L462" i="4"/>
  <c r="O436" i="4"/>
  <c r="J462" i="4"/>
  <c r="I424" i="4"/>
  <c r="K116" i="4"/>
  <c r="J617" i="4"/>
  <c r="L233" i="4"/>
  <c r="I70" i="4"/>
  <c r="O469" i="4"/>
  <c r="L676" i="4"/>
  <c r="L436" i="4"/>
  <c r="N462" i="4"/>
  <c r="O424" i="4"/>
  <c r="L116" i="4"/>
  <c r="K617" i="4"/>
  <c r="M82" i="4"/>
  <c r="K676" i="4"/>
  <c r="M731" i="4"/>
  <c r="O717" i="4"/>
  <c r="I675" i="4"/>
  <c r="M610" i="4"/>
  <c r="N34" i="4"/>
  <c r="O309" i="4"/>
  <c r="K65" i="4"/>
  <c r="J557" i="4"/>
  <c r="N227" i="4"/>
  <c r="M774" i="4"/>
  <c r="L129" i="4"/>
  <c r="L774" i="4"/>
  <c r="I170" i="4"/>
  <c r="L729" i="4"/>
  <c r="O634" i="4"/>
  <c r="J675" i="4"/>
  <c r="N370" i="4"/>
  <c r="L610" i="4"/>
  <c r="L34" i="4"/>
  <c r="N506" i="4"/>
  <c r="L65" i="4"/>
  <c r="N557" i="4"/>
  <c r="K227" i="4"/>
  <c r="I129" i="4"/>
  <c r="L179" i="4"/>
  <c r="O774" i="4"/>
  <c r="K634" i="4"/>
  <c r="L675" i="4"/>
  <c r="L370" i="4"/>
  <c r="N610" i="4"/>
  <c r="K34" i="4"/>
  <c r="L506" i="4"/>
  <c r="L309" i="4"/>
  <c r="J65" i="4"/>
  <c r="M557" i="4"/>
  <c r="I227" i="4"/>
  <c r="K129" i="4"/>
  <c r="I179" i="4"/>
  <c r="L722" i="4"/>
  <c r="L738" i="4"/>
  <c r="K728" i="4"/>
  <c r="J634" i="4"/>
  <c r="O675" i="4"/>
  <c r="K370" i="4"/>
  <c r="J610" i="4"/>
  <c r="J34" i="4"/>
  <c r="K506" i="4"/>
  <c r="J309" i="4"/>
  <c r="O65" i="4"/>
  <c r="L557" i="4"/>
  <c r="J227" i="4"/>
  <c r="O129" i="4"/>
  <c r="J179" i="4"/>
  <c r="O722" i="4"/>
  <c r="K738" i="4"/>
  <c r="M728" i="4"/>
  <c r="I634" i="4"/>
  <c r="M370" i="4"/>
  <c r="I610" i="4"/>
  <c r="I34" i="4"/>
  <c r="M506" i="4"/>
  <c r="M309" i="4"/>
  <c r="O557" i="4"/>
  <c r="O227" i="4"/>
  <c r="N179" i="4"/>
  <c r="M722" i="4"/>
  <c r="N738" i="4"/>
  <c r="I728" i="4"/>
  <c r="N634" i="4"/>
  <c r="N675" i="4"/>
  <c r="I370" i="4"/>
  <c r="K610" i="4"/>
  <c r="J506" i="4"/>
  <c r="K309" i="4"/>
  <c r="I65" i="4"/>
  <c r="J129" i="4"/>
  <c r="M179" i="4"/>
  <c r="M170" i="4"/>
  <c r="J170" i="4"/>
  <c r="O170" i="4"/>
  <c r="J774" i="4"/>
  <c r="I729" i="4"/>
  <c r="L367" i="4"/>
  <c r="M723" i="4"/>
  <c r="M719" i="4"/>
  <c r="J740" i="4"/>
  <c r="L730" i="4"/>
  <c r="K159" i="4"/>
  <c r="I625" i="4"/>
  <c r="I212" i="4"/>
  <c r="O739" i="4"/>
  <c r="O565" i="4"/>
  <c r="K473" i="4"/>
  <c r="J326" i="4"/>
  <c r="J616" i="4"/>
  <c r="M87" i="4"/>
  <c r="N87" i="4"/>
  <c r="J714" i="4"/>
  <c r="M173" i="4"/>
  <c r="I216" i="4"/>
  <c r="I323" i="4"/>
  <c r="J166" i="4"/>
  <c r="J738" i="4"/>
  <c r="O719" i="4"/>
  <c r="N728" i="4"/>
  <c r="N166" i="4"/>
  <c r="I166" i="4"/>
  <c r="I714" i="4"/>
  <c r="N719" i="4"/>
  <c r="K732" i="4"/>
  <c r="O723" i="4"/>
  <c r="M734" i="4"/>
  <c r="O718" i="4"/>
  <c r="J173" i="4"/>
  <c r="I734" i="4"/>
  <c r="L718" i="4"/>
  <c r="L565" i="4"/>
  <c r="L710" i="4"/>
  <c r="L677" i="4"/>
  <c r="O321" i="4"/>
  <c r="M739" i="4"/>
  <c r="N724" i="4"/>
  <c r="N715" i="4"/>
  <c r="K737" i="4"/>
  <c r="N670" i="4"/>
  <c r="M677" i="4"/>
  <c r="N314" i="4"/>
  <c r="L670" i="4"/>
  <c r="K511" i="4"/>
  <c r="J70" i="4"/>
  <c r="I324" i="4"/>
  <c r="M411" i="4"/>
  <c r="L328" i="4"/>
  <c r="I162" i="4"/>
  <c r="L156" i="4"/>
  <c r="L739" i="4"/>
  <c r="L717" i="4"/>
  <c r="K740" i="4"/>
  <c r="J715" i="4"/>
  <c r="M730" i="4"/>
  <c r="O710" i="4"/>
  <c r="O737" i="4"/>
  <c r="L725" i="4"/>
  <c r="K487" i="4"/>
  <c r="K72" i="4"/>
  <c r="J213" i="4"/>
  <c r="M507" i="4"/>
  <c r="I82" i="4"/>
  <c r="N677" i="4"/>
  <c r="J670" i="4"/>
  <c r="J116" i="4"/>
  <c r="I321" i="4"/>
  <c r="O72" i="4"/>
  <c r="O511" i="4"/>
  <c r="I213" i="4"/>
  <c r="J507" i="4"/>
  <c r="O70" i="4"/>
  <c r="O82" i="4"/>
  <c r="N469" i="4"/>
  <c r="O676" i="4"/>
  <c r="J324" i="4"/>
  <c r="M324" i="4"/>
  <c r="K328" i="4"/>
  <c r="M162" i="4"/>
  <c r="K515" i="4"/>
  <c r="J515" i="4"/>
  <c r="I739" i="4"/>
  <c r="M712" i="4"/>
  <c r="J717" i="4"/>
  <c r="J565" i="4"/>
  <c r="J724" i="4"/>
  <c r="O740" i="4"/>
  <c r="O715" i="4"/>
  <c r="I730" i="4"/>
  <c r="N710" i="4"/>
  <c r="N737" i="4"/>
  <c r="J725" i="4"/>
  <c r="I507" i="4"/>
  <c r="J36" i="4"/>
  <c r="I469" i="4"/>
  <c r="K324" i="4"/>
  <c r="L324" i="4"/>
  <c r="N411" i="4"/>
  <c r="K411" i="4"/>
  <c r="J328" i="4"/>
  <c r="N156" i="4"/>
  <c r="N739" i="4"/>
  <c r="I717" i="4"/>
  <c r="K724" i="4"/>
  <c r="L740" i="4"/>
  <c r="M715" i="4"/>
  <c r="J730" i="4"/>
  <c r="K710" i="4"/>
  <c r="M737" i="4"/>
  <c r="K725" i="4"/>
  <c r="O487" i="4"/>
  <c r="I36" i="4"/>
  <c r="O324" i="4"/>
  <c r="J411" i="4"/>
  <c r="L411" i="4"/>
  <c r="O328" i="4"/>
  <c r="J164" i="4"/>
  <c r="K184" i="4"/>
  <c r="J739" i="4"/>
  <c r="K717" i="4"/>
  <c r="O724" i="4"/>
  <c r="I740" i="4"/>
  <c r="L715" i="4"/>
  <c r="I710" i="4"/>
  <c r="J737" i="4"/>
  <c r="O725" i="4"/>
  <c r="J487" i="4"/>
  <c r="K507" i="4"/>
  <c r="I328" i="4"/>
  <c r="I670" i="4"/>
  <c r="K670" i="4"/>
  <c r="M511" i="4"/>
  <c r="O507" i="4"/>
  <c r="N82" i="4"/>
  <c r="K36" i="4"/>
  <c r="L469" i="4"/>
  <c r="I677" i="4"/>
  <c r="N424" i="4"/>
  <c r="K60" i="4"/>
  <c r="M321" i="4"/>
  <c r="L72" i="4"/>
  <c r="J511" i="4"/>
  <c r="N213" i="4"/>
  <c r="L70" i="4"/>
  <c r="L82" i="4"/>
  <c r="M36" i="4"/>
  <c r="O220" i="4"/>
  <c r="M469" i="4"/>
  <c r="J434" i="4"/>
  <c r="K176" i="4"/>
  <c r="I176" i="4"/>
  <c r="I411" i="4"/>
  <c r="J162" i="4"/>
  <c r="O176" i="4"/>
  <c r="O775" i="4"/>
  <c r="L184" i="4"/>
  <c r="N717" i="4"/>
  <c r="I724" i="4"/>
  <c r="M740" i="4"/>
  <c r="K730" i="4"/>
  <c r="M710" i="4"/>
  <c r="I737" i="4"/>
  <c r="I72" i="4"/>
  <c r="J323" i="4"/>
  <c r="L511" i="4"/>
  <c r="K677" i="4"/>
  <c r="N321" i="4"/>
  <c r="J677" i="4"/>
  <c r="L321" i="4"/>
  <c r="M72" i="4"/>
  <c r="I122" i="4"/>
  <c r="K213" i="4"/>
  <c r="J586" i="4"/>
  <c r="N181" i="4"/>
  <c r="K211" i="4"/>
  <c r="J676" i="4"/>
  <c r="L176" i="4"/>
  <c r="O165" i="4"/>
  <c r="I676" i="4"/>
  <c r="J184" i="4"/>
  <c r="K156" i="4"/>
  <c r="L721" i="4"/>
  <c r="M326" i="4"/>
  <c r="M181" i="4"/>
  <c r="J473" i="4"/>
  <c r="N712" i="4"/>
  <c r="J711" i="4"/>
  <c r="I732" i="4"/>
  <c r="J775" i="4"/>
  <c r="M711" i="4"/>
  <c r="K181" i="4"/>
  <c r="J727" i="4"/>
  <c r="L314" i="4"/>
  <c r="K632" i="4"/>
  <c r="L132" i="4"/>
  <c r="L84" i="4"/>
  <c r="L326" i="4"/>
  <c r="L616" i="4"/>
  <c r="I617" i="4"/>
  <c r="L625" i="4"/>
  <c r="L16" i="4"/>
  <c r="L181" i="4"/>
  <c r="N434" i="4"/>
  <c r="N473" i="4"/>
  <c r="K109" i="4"/>
  <c r="J68" i="4"/>
  <c r="L226" i="4"/>
  <c r="N226" i="4"/>
  <c r="L471" i="4"/>
  <c r="L174" i="4"/>
  <c r="K674" i="4"/>
  <c r="K775" i="4"/>
  <c r="M779" i="4"/>
  <c r="J779" i="4"/>
  <c r="O731" i="4"/>
  <c r="O720" i="4"/>
  <c r="K714" i="4"/>
  <c r="N727" i="4"/>
  <c r="L719" i="4"/>
  <c r="I711" i="4"/>
  <c r="K721" i="4"/>
  <c r="I173" i="4"/>
  <c r="I374" i="4"/>
  <c r="I616" i="4"/>
  <c r="L29" i="4"/>
  <c r="O625" i="4"/>
  <c r="I181" i="4"/>
  <c r="L256" i="4"/>
  <c r="L434" i="4"/>
  <c r="O473" i="4"/>
  <c r="K434" i="4"/>
  <c r="M165" i="4"/>
  <c r="K165" i="4"/>
  <c r="L775" i="4"/>
  <c r="N775" i="4"/>
  <c r="I716" i="4"/>
  <c r="L731" i="4"/>
  <c r="L720" i="4"/>
  <c r="L714" i="4"/>
  <c r="M727" i="4"/>
  <c r="N726" i="4"/>
  <c r="K711" i="4"/>
  <c r="L173" i="4"/>
  <c r="J333" i="4"/>
  <c r="K616" i="4"/>
  <c r="N132" i="4"/>
  <c r="N326" i="4"/>
  <c r="L473" i="4"/>
  <c r="M132" i="4"/>
  <c r="L632" i="4"/>
  <c r="I132" i="4"/>
  <c r="K84" i="4"/>
  <c r="O326" i="4"/>
  <c r="O616" i="4"/>
  <c r="L617" i="4"/>
  <c r="I16" i="4"/>
  <c r="O181" i="4"/>
  <c r="I434" i="4"/>
  <c r="N109" i="4"/>
  <c r="L674" i="4"/>
  <c r="L474" i="4"/>
  <c r="M176" i="4"/>
  <c r="M471" i="4"/>
  <c r="O174" i="4"/>
  <c r="M174" i="4"/>
  <c r="J174" i="4"/>
  <c r="L362" i="4"/>
  <c r="K731" i="4"/>
  <c r="I720" i="4"/>
  <c r="J157" i="4"/>
  <c r="N714" i="4"/>
  <c r="K719" i="4"/>
  <c r="O726" i="4"/>
  <c r="O711" i="4"/>
  <c r="M632" i="4"/>
  <c r="M84" i="4"/>
  <c r="N632" i="4"/>
  <c r="I326" i="4"/>
  <c r="I632" i="4"/>
  <c r="K132" i="4"/>
  <c r="J84" i="4"/>
  <c r="M625" i="4"/>
  <c r="N16" i="4"/>
  <c r="I473" i="4"/>
  <c r="N674" i="4"/>
  <c r="K474" i="4"/>
  <c r="J176" i="4"/>
  <c r="N68" i="4"/>
  <c r="M226" i="4"/>
  <c r="N471" i="4"/>
  <c r="I174" i="4"/>
  <c r="N165" i="4"/>
  <c r="N174" i="4"/>
  <c r="J731" i="4"/>
  <c r="N720" i="4"/>
  <c r="O714" i="4"/>
  <c r="K735" i="4"/>
  <c r="J719" i="4"/>
  <c r="I726" i="4"/>
  <c r="O732" i="4"/>
  <c r="J632" i="4"/>
  <c r="N84" i="4"/>
  <c r="N616" i="4"/>
  <c r="M434" i="4"/>
  <c r="I314" i="4"/>
  <c r="I84" i="4"/>
  <c r="I385" i="4"/>
  <c r="N575" i="4"/>
  <c r="O16" i="4"/>
  <c r="N30" i="4"/>
  <c r="K226" i="4"/>
  <c r="L165" i="4"/>
  <c r="O674" i="4"/>
  <c r="I775" i="4"/>
  <c r="O712" i="4"/>
  <c r="O735" i="4"/>
  <c r="J732" i="4"/>
  <c r="K173" i="4"/>
  <c r="K718" i="4"/>
  <c r="J721" i="4"/>
  <c r="O183" i="4"/>
  <c r="L185" i="4"/>
  <c r="K367" i="4"/>
  <c r="M367" i="4"/>
  <c r="L723" i="4"/>
  <c r="O729" i="4"/>
  <c r="I722" i="4"/>
  <c r="J712" i="4"/>
  <c r="I738" i="4"/>
  <c r="J734" i="4"/>
  <c r="O727" i="4"/>
  <c r="L726" i="4"/>
  <c r="N718" i="4"/>
  <c r="I157" i="4"/>
  <c r="M732" i="4"/>
  <c r="I721" i="4"/>
  <c r="N183" i="4"/>
  <c r="K185" i="4"/>
  <c r="J723" i="4"/>
  <c r="M729" i="4"/>
  <c r="J722" i="4"/>
  <c r="K720" i="4"/>
  <c r="K712" i="4"/>
  <c r="M738" i="4"/>
  <c r="J735" i="4"/>
  <c r="L727" i="4"/>
  <c r="K726" i="4"/>
  <c r="M718" i="4"/>
  <c r="J728" i="4"/>
  <c r="L732" i="4"/>
  <c r="N721" i="4"/>
  <c r="L157" i="4"/>
  <c r="M183" i="4"/>
  <c r="N185" i="4"/>
  <c r="I718" i="4"/>
  <c r="M721" i="4"/>
  <c r="I183" i="4"/>
  <c r="I165" i="4"/>
  <c r="J367" i="4"/>
  <c r="K723" i="4"/>
  <c r="K729" i="4"/>
  <c r="N722" i="4"/>
  <c r="J720" i="4"/>
  <c r="L712" i="4"/>
  <c r="O734" i="4"/>
  <c r="N735" i="4"/>
  <c r="K727" i="4"/>
  <c r="M726" i="4"/>
  <c r="O728" i="4"/>
  <c r="L626" i="4"/>
  <c r="M157" i="4"/>
  <c r="K626" i="4"/>
  <c r="O374" i="4"/>
  <c r="J575" i="4"/>
  <c r="N237" i="4"/>
  <c r="M29" i="4"/>
  <c r="J256" i="4"/>
  <c r="M484" i="4"/>
  <c r="J484" i="4"/>
  <c r="O661" i="4"/>
  <c r="M362" i="4"/>
  <c r="K362" i="4"/>
  <c r="N362" i="4"/>
  <c r="N716" i="4"/>
  <c r="N612" i="4"/>
  <c r="O733" i="4"/>
  <c r="K612" i="4"/>
  <c r="I159" i="4"/>
  <c r="K373" i="4"/>
  <c r="M419" i="4"/>
  <c r="O333" i="4"/>
  <c r="L373" i="4"/>
  <c r="I575" i="4"/>
  <c r="I237" i="4"/>
  <c r="I29" i="4"/>
  <c r="M256" i="4"/>
  <c r="I484" i="4"/>
  <c r="K478" i="4"/>
  <c r="M661" i="4"/>
  <c r="J478" i="4"/>
  <c r="I612" i="4"/>
  <c r="M733" i="4"/>
  <c r="J419" i="4"/>
  <c r="L333" i="4"/>
  <c r="I419" i="4"/>
  <c r="O386" i="4"/>
  <c r="I373" i="4"/>
  <c r="M374" i="4"/>
  <c r="K575" i="4"/>
  <c r="O237" i="4"/>
  <c r="K29" i="4"/>
  <c r="O114" i="4"/>
  <c r="K256" i="4"/>
  <c r="N661" i="4"/>
  <c r="O716" i="4"/>
  <c r="J612" i="4"/>
  <c r="K733" i="4"/>
  <c r="N184" i="4"/>
  <c r="O159" i="4"/>
  <c r="I185" i="4"/>
  <c r="N374" i="4"/>
  <c r="O575" i="4"/>
  <c r="N29" i="4"/>
  <c r="O256" i="4"/>
  <c r="N478" i="4"/>
  <c r="J362" i="4"/>
  <c r="I362" i="4"/>
  <c r="J716" i="4"/>
  <c r="L733" i="4"/>
  <c r="L159" i="4"/>
  <c r="K419" i="4"/>
  <c r="N333" i="4"/>
  <c r="O419" i="4"/>
  <c r="I333" i="4"/>
  <c r="K374" i="4"/>
  <c r="O32" i="4"/>
  <c r="M461" i="4"/>
  <c r="L237" i="4"/>
  <c r="O29" i="4"/>
  <c r="N484" i="4"/>
  <c r="L478" i="4"/>
  <c r="K661" i="4"/>
  <c r="I661" i="4"/>
  <c r="K716" i="4"/>
  <c r="J733" i="4"/>
  <c r="J159" i="4"/>
  <c r="J185" i="4"/>
  <c r="N626" i="4"/>
  <c r="O373" i="4"/>
  <c r="M333" i="4"/>
  <c r="J373" i="4"/>
  <c r="L374" i="4"/>
  <c r="M575" i="4"/>
  <c r="J237" i="4"/>
  <c r="N256" i="4"/>
  <c r="L484" i="4"/>
  <c r="L716" i="4"/>
  <c r="L612" i="4"/>
  <c r="I733" i="4"/>
  <c r="N159" i="4"/>
  <c r="O185" i="4"/>
  <c r="M565" i="4"/>
  <c r="J626" i="4"/>
  <c r="K484" i="4"/>
  <c r="I478" i="4"/>
  <c r="O478" i="4"/>
  <c r="J661" i="4"/>
  <c r="M612" i="4"/>
  <c r="M156" i="4"/>
  <c r="M626" i="4"/>
  <c r="L779" i="4"/>
  <c r="I779" i="4"/>
  <c r="N779" i="4"/>
  <c r="K665" i="4"/>
  <c r="J665" i="4"/>
  <c r="M665" i="4"/>
  <c r="I665" i="4"/>
  <c r="O665" i="4"/>
  <c r="I626" i="4"/>
  <c r="N565" i="4"/>
  <c r="M515" i="4"/>
  <c r="I515" i="4"/>
  <c r="L515" i="4"/>
  <c r="N515" i="4"/>
  <c r="J417" i="4"/>
  <c r="I417" i="4"/>
  <c r="N417" i="4"/>
  <c r="K417" i="4"/>
  <c r="K432" i="4"/>
  <c r="O417" i="4"/>
  <c r="I420" i="4"/>
  <c r="O420" i="4"/>
  <c r="J314" i="4"/>
  <c r="K314" i="4"/>
  <c r="J211" i="4"/>
  <c r="O211" i="4"/>
  <c r="M211" i="4"/>
  <c r="L211" i="4"/>
  <c r="I211" i="4"/>
  <c r="I184" i="4"/>
  <c r="K157" i="4"/>
  <c r="I156" i="4"/>
  <c r="M184" i="4"/>
  <c r="I164" i="4"/>
  <c r="O162" i="4"/>
  <c r="O166" i="4"/>
  <c r="N157" i="4"/>
  <c r="K183" i="4"/>
  <c r="J183" i="4"/>
  <c r="O156" i="4"/>
  <c r="N173" i="4"/>
  <c r="K123" i="4"/>
  <c r="M121" i="4"/>
  <c r="L127" i="4"/>
  <c r="K121" i="4"/>
  <c r="K114" i="4"/>
  <c r="M114" i="4"/>
  <c r="M113" i="4"/>
  <c r="J127" i="4"/>
  <c r="O121" i="4"/>
  <c r="N114" i="4"/>
  <c r="I127" i="4"/>
  <c r="J114" i="4"/>
  <c r="N121" i="4"/>
  <c r="L114" i="4"/>
  <c r="N36" i="4"/>
  <c r="L36" i="4"/>
  <c r="L523" i="4"/>
  <c r="N523" i="4"/>
  <c r="K523" i="4"/>
  <c r="J523" i="4"/>
  <c r="I523" i="4"/>
  <c r="J287" i="4"/>
  <c r="N408" i="4"/>
  <c r="I565" i="4"/>
  <c r="O627" i="4"/>
  <c r="K627" i="4"/>
  <c r="J627" i="4"/>
  <c r="I627" i="4"/>
  <c r="N627" i="4"/>
  <c r="M627" i="4"/>
  <c r="L627" i="4"/>
  <c r="I487" i="4"/>
  <c r="M487" i="4"/>
  <c r="L287" i="4"/>
  <c r="K287" i="4"/>
  <c r="M287" i="4"/>
  <c r="I287" i="4"/>
  <c r="O287" i="4"/>
  <c r="I524" i="4"/>
  <c r="M524" i="4"/>
  <c r="L524" i="4"/>
  <c r="K524" i="4"/>
  <c r="J524" i="4"/>
  <c r="O524" i="4"/>
  <c r="N524" i="4"/>
  <c r="L521" i="4"/>
  <c r="M521" i="4"/>
  <c r="J521" i="4"/>
  <c r="K521" i="4"/>
  <c r="O521" i="4"/>
  <c r="I521" i="4"/>
  <c r="N521" i="4"/>
  <c r="K520" i="4"/>
  <c r="M520" i="4"/>
  <c r="L520" i="4"/>
  <c r="I520" i="4"/>
  <c r="J520" i="4"/>
  <c r="N520" i="4"/>
  <c r="O520" i="4"/>
  <c r="O518" i="4"/>
  <c r="J518" i="4"/>
  <c r="N518" i="4"/>
  <c r="I518" i="4"/>
  <c r="M518" i="4"/>
  <c r="K518" i="4"/>
  <c r="L518" i="4"/>
  <c r="O479" i="4"/>
  <c r="L479" i="4"/>
  <c r="J479" i="4"/>
  <c r="K479" i="4"/>
  <c r="M479" i="4"/>
  <c r="I479" i="4"/>
  <c r="N479" i="4"/>
  <c r="N468" i="4"/>
  <c r="O468" i="4"/>
  <c r="J468" i="4"/>
  <c r="K468" i="4"/>
  <c r="M468" i="4"/>
  <c r="I468" i="4"/>
  <c r="L468" i="4"/>
  <c r="N666" i="4"/>
  <c r="I666" i="4"/>
  <c r="J666" i="4"/>
  <c r="K666" i="4"/>
  <c r="M666" i="4"/>
  <c r="O666" i="4"/>
  <c r="L666" i="4"/>
  <c r="O659" i="4"/>
  <c r="K659" i="4"/>
  <c r="L659" i="4"/>
  <c r="J659" i="4"/>
  <c r="N659" i="4"/>
  <c r="I659" i="4"/>
  <c r="M659" i="4"/>
  <c r="O607" i="4"/>
  <c r="N607" i="4"/>
  <c r="I607" i="4"/>
  <c r="K607" i="4"/>
  <c r="L607" i="4"/>
  <c r="M607" i="4"/>
  <c r="J607" i="4"/>
  <c r="J163" i="4"/>
  <c r="I163" i="4"/>
  <c r="N163" i="4"/>
  <c r="M163" i="4"/>
  <c r="K163" i="4"/>
  <c r="O163" i="4"/>
  <c r="J158" i="4"/>
  <c r="M158" i="4"/>
  <c r="N158" i="4"/>
  <c r="O158" i="4"/>
  <c r="K158" i="4"/>
  <c r="I158" i="4"/>
  <c r="L158" i="4"/>
  <c r="K164" i="4"/>
  <c r="M164" i="4"/>
  <c r="O164" i="4"/>
  <c r="L164" i="4"/>
  <c r="L570" i="4"/>
  <c r="N570" i="4"/>
  <c r="M570" i="4"/>
  <c r="I570" i="4"/>
  <c r="J570" i="4"/>
  <c r="O570" i="4"/>
  <c r="L420" i="4"/>
  <c r="M420" i="4"/>
  <c r="J420" i="4"/>
  <c r="M212" i="4"/>
  <c r="L212" i="4"/>
  <c r="J57" i="4"/>
  <c r="J126" i="4"/>
  <c r="K113" i="4"/>
  <c r="L128" i="4"/>
  <c r="L113" i="4"/>
  <c r="N113" i="4"/>
  <c r="I113" i="4"/>
  <c r="J113" i="4"/>
  <c r="O779" i="4"/>
  <c r="J772" i="4"/>
  <c r="O772" i="4"/>
  <c r="N772" i="4"/>
  <c r="K772" i="4"/>
  <c r="M772" i="4"/>
  <c r="I772" i="4"/>
  <c r="L772" i="4"/>
  <c r="I413" i="4"/>
  <c r="I378" i="4"/>
  <c r="M378" i="4"/>
  <c r="O378" i="4"/>
  <c r="N378" i="4"/>
  <c r="K77" i="4"/>
  <c r="L111" i="4"/>
  <c r="K323" i="4"/>
  <c r="O323" i="4"/>
  <c r="N323" i="4"/>
  <c r="K223" i="4"/>
  <c r="N212" i="4"/>
  <c r="K212" i="4"/>
  <c r="J32" i="4"/>
  <c r="J461" i="4"/>
  <c r="N74" i="4"/>
  <c r="I217" i="4"/>
  <c r="J234" i="4"/>
  <c r="N420" i="4"/>
  <c r="L234" i="4"/>
  <c r="J60" i="4"/>
  <c r="O60" i="4"/>
  <c r="L272" i="4"/>
  <c r="N60" i="4"/>
  <c r="N571" i="4"/>
  <c r="L60" i="4"/>
  <c r="L267" i="4"/>
  <c r="M60" i="4"/>
  <c r="O267" i="4"/>
  <c r="M126" i="4"/>
  <c r="L427" i="4"/>
  <c r="I30" i="4"/>
  <c r="O123" i="4"/>
  <c r="O425" i="4"/>
  <c r="K216" i="4"/>
  <c r="J216" i="4"/>
  <c r="L123" i="4"/>
  <c r="M425" i="4"/>
  <c r="M216" i="4"/>
  <c r="J123" i="4"/>
  <c r="N425" i="4"/>
  <c r="N123" i="4"/>
  <c r="L425" i="4"/>
  <c r="M123" i="4"/>
  <c r="J425" i="4"/>
  <c r="M220" i="4"/>
  <c r="N261" i="4"/>
  <c r="L220" i="4"/>
  <c r="O461" i="4"/>
  <c r="J378" i="4"/>
  <c r="L323" i="4"/>
  <c r="O230" i="4"/>
  <c r="N223" i="4"/>
  <c r="J223" i="4"/>
  <c r="J220" i="4"/>
  <c r="K220" i="4"/>
  <c r="O216" i="4"/>
  <c r="N216" i="4"/>
  <c r="J209" i="4"/>
  <c r="K118" i="4"/>
  <c r="I7" i="4"/>
  <c r="N7" i="4"/>
  <c r="L7" i="4"/>
  <c r="M7" i="4"/>
  <c r="J7" i="4"/>
  <c r="K7" i="4"/>
  <c r="L844" i="4"/>
  <c r="M844" i="4"/>
  <c r="I846" i="4"/>
  <c r="J846" i="4"/>
  <c r="K846" i="4"/>
  <c r="L846" i="4"/>
  <c r="M846" i="4"/>
  <c r="N847" i="4"/>
  <c r="L413" i="4"/>
  <c r="K124" i="4"/>
  <c r="J212" i="4"/>
  <c r="N220" i="4"/>
  <c r="M223" i="4"/>
  <c r="L223" i="4"/>
  <c r="N234" i="4"/>
  <c r="I223" i="4"/>
  <c r="K111" i="4"/>
  <c r="M209" i="4"/>
  <c r="I209" i="4"/>
  <c r="N230" i="4"/>
  <c r="M135" i="4"/>
  <c r="O209" i="4"/>
  <c r="J279" i="4"/>
  <c r="K230" i="4"/>
  <c r="I230" i="4"/>
  <c r="N459" i="4"/>
  <c r="N385" i="4"/>
  <c r="K209" i="4"/>
  <c r="J230" i="4"/>
  <c r="N209" i="4"/>
  <c r="M230" i="4"/>
  <c r="M314" i="4"/>
  <c r="M408" i="4"/>
  <c r="L408" i="4"/>
  <c r="O130" i="4"/>
  <c r="I416" i="4"/>
  <c r="N235" i="4"/>
  <c r="J408" i="4"/>
  <c r="I259" i="4"/>
  <c r="K235" i="4"/>
  <c r="I408" i="4"/>
  <c r="J235" i="4"/>
  <c r="O408" i="4"/>
  <c r="I235" i="4"/>
  <c r="L270" i="4"/>
  <c r="O235" i="4"/>
  <c r="J270" i="4"/>
  <c r="N270" i="4"/>
  <c r="I126" i="4"/>
  <c r="J427" i="4"/>
  <c r="N122" i="4"/>
  <c r="I279" i="4"/>
  <c r="L385" i="4"/>
  <c r="M385" i="4"/>
  <c r="I57" i="4"/>
  <c r="K126" i="4"/>
  <c r="N427" i="4"/>
  <c r="N267" i="4"/>
  <c r="O279" i="4"/>
  <c r="K57" i="4"/>
  <c r="O126" i="4"/>
  <c r="M427" i="4"/>
  <c r="N268" i="4"/>
  <c r="K265" i="4"/>
  <c r="J267" i="4"/>
  <c r="L263" i="4"/>
  <c r="M279" i="4"/>
  <c r="I427" i="4"/>
  <c r="M265" i="4"/>
  <c r="M267" i="4"/>
  <c r="I263" i="4"/>
  <c r="K279" i="4"/>
  <c r="K385" i="4"/>
  <c r="O6" i="4"/>
  <c r="N126" i="4"/>
  <c r="M273" i="4"/>
  <c r="K427" i="4"/>
  <c r="L265" i="4"/>
  <c r="K267" i="4"/>
  <c r="O263" i="4"/>
  <c r="N279" i="4"/>
  <c r="O385" i="4"/>
  <c r="I6" i="4"/>
  <c r="O428" i="4"/>
  <c r="O273" i="4"/>
  <c r="J584" i="4"/>
  <c r="J263" i="4"/>
  <c r="M111" i="4"/>
  <c r="N111" i="4"/>
  <c r="I465" i="4"/>
  <c r="I111" i="4"/>
  <c r="J784" i="4"/>
  <c r="O465" i="4"/>
  <c r="J111" i="4"/>
  <c r="J332" i="4"/>
  <c r="I320" i="4"/>
  <c r="M235" i="4"/>
  <c r="N231" i="4"/>
  <c r="M231" i="4"/>
  <c r="L231" i="4"/>
  <c r="L122" i="4"/>
  <c r="M118" i="4"/>
  <c r="O118" i="4"/>
  <c r="K13" i="4"/>
  <c r="K31" i="4"/>
  <c r="M263" i="4"/>
  <c r="K263" i="4"/>
  <c r="N128" i="4"/>
  <c r="M119" i="4"/>
  <c r="M466" i="4"/>
  <c r="J128" i="4"/>
  <c r="N119" i="4"/>
  <c r="K386" i="4"/>
  <c r="M416" i="4"/>
  <c r="I128" i="4"/>
  <c r="L119" i="4"/>
  <c r="M270" i="4"/>
  <c r="M776" i="4"/>
  <c r="L30" i="4"/>
  <c r="I234" i="4"/>
  <c r="O416" i="4"/>
  <c r="L386" i="4"/>
  <c r="L416" i="4"/>
  <c r="O128" i="4"/>
  <c r="J119" i="4"/>
  <c r="K270" i="4"/>
  <c r="N776" i="4"/>
  <c r="J30" i="4"/>
  <c r="O234" i="4"/>
  <c r="J466" i="4"/>
  <c r="I119" i="4"/>
  <c r="N386" i="4"/>
  <c r="M386" i="4"/>
  <c r="L59" i="4"/>
  <c r="K416" i="4"/>
  <c r="L322" i="4"/>
  <c r="K80" i="4"/>
  <c r="I270" i="4"/>
  <c r="L776" i="4"/>
  <c r="M30" i="4"/>
  <c r="J118" i="4"/>
  <c r="I386" i="4"/>
  <c r="M59" i="4"/>
  <c r="O280" i="4"/>
  <c r="N416" i="4"/>
  <c r="M128" i="4"/>
  <c r="K776" i="4"/>
  <c r="K30" i="4"/>
  <c r="K234" i="4"/>
  <c r="I118" i="4"/>
  <c r="J23" i="4"/>
  <c r="N118" i="4"/>
  <c r="O57" i="4"/>
  <c r="K273" i="4"/>
  <c r="J413" i="4"/>
  <c r="N265" i="4"/>
  <c r="M122" i="4"/>
  <c r="N23" i="4"/>
  <c r="O456" i="4"/>
  <c r="O15" i="4"/>
  <c r="L406" i="4"/>
  <c r="K413" i="4"/>
  <c r="J222" i="4"/>
  <c r="L325" i="4"/>
  <c r="I306" i="4"/>
  <c r="N26" i="4"/>
  <c r="L273" i="4"/>
  <c r="O413" i="4"/>
  <c r="K358" i="4"/>
  <c r="J265" i="4"/>
  <c r="J122" i="4"/>
  <c r="L206" i="4"/>
  <c r="J477" i="4"/>
  <c r="N57" i="4"/>
  <c r="I265" i="4"/>
  <c r="K122" i="4"/>
  <c r="I231" i="4"/>
  <c r="M477" i="4"/>
  <c r="K261" i="4"/>
  <c r="N409" i="4"/>
  <c r="L57" i="4"/>
  <c r="J273" i="4"/>
  <c r="N413" i="4"/>
  <c r="I58" i="4"/>
  <c r="K231" i="4"/>
  <c r="L466" i="4"/>
  <c r="I477" i="4"/>
  <c r="O466" i="4"/>
  <c r="N273" i="4"/>
  <c r="N136" i="4"/>
  <c r="K119" i="4"/>
  <c r="J231" i="4"/>
  <c r="O477" i="4"/>
  <c r="I466" i="4"/>
  <c r="J776" i="4"/>
  <c r="N310" i="4"/>
  <c r="K306" i="4"/>
  <c r="I361" i="4"/>
  <c r="K120" i="4"/>
  <c r="M412" i="4"/>
  <c r="N358" i="4"/>
  <c r="O310" i="4"/>
  <c r="O306" i="4"/>
  <c r="M120" i="4"/>
  <c r="I412" i="4"/>
  <c r="J358" i="4"/>
  <c r="J120" i="4"/>
  <c r="J412" i="4"/>
  <c r="I358" i="4"/>
  <c r="M274" i="4"/>
  <c r="N306" i="4"/>
  <c r="N120" i="4"/>
  <c r="O358" i="4"/>
  <c r="J137" i="4"/>
  <c r="K264" i="4"/>
  <c r="L306" i="4"/>
  <c r="L120" i="4"/>
  <c r="L137" i="4"/>
  <c r="L9" i="4"/>
  <c r="J306" i="4"/>
  <c r="I120" i="4"/>
  <c r="I357" i="4"/>
  <c r="M358" i="4"/>
  <c r="I137" i="4"/>
  <c r="J485" i="4"/>
  <c r="M264" i="4"/>
  <c r="I264" i="4"/>
  <c r="I262" i="4"/>
  <c r="M238" i="4"/>
  <c r="N781" i="4"/>
  <c r="O776" i="4"/>
  <c r="N465" i="4"/>
  <c r="M584" i="4"/>
  <c r="M268" i="4"/>
  <c r="I584" i="4"/>
  <c r="K459" i="4"/>
  <c r="O377" i="4"/>
  <c r="N115" i="4"/>
  <c r="K426" i="4"/>
  <c r="K584" i="4"/>
  <c r="M459" i="4"/>
  <c r="I459" i="4"/>
  <c r="J106" i="4"/>
  <c r="N584" i="4"/>
  <c r="J459" i="4"/>
  <c r="N381" i="4"/>
  <c r="I106" i="4"/>
  <c r="L584" i="4"/>
  <c r="L459" i="4"/>
  <c r="K20" i="4"/>
  <c r="L269" i="4"/>
  <c r="N269" i="4"/>
  <c r="O327" i="4"/>
  <c r="N318" i="4"/>
  <c r="O432" i="4"/>
  <c r="I13" i="4"/>
  <c r="O222" i="4"/>
  <c r="L257" i="4"/>
  <c r="I571" i="4"/>
  <c r="I318" i="4"/>
  <c r="O106" i="4"/>
  <c r="I409" i="4"/>
  <c r="M280" i="4"/>
  <c r="J117" i="4"/>
  <c r="K269" i="4"/>
  <c r="I407" i="4"/>
  <c r="N464" i="4"/>
  <c r="K317" i="4"/>
  <c r="M571" i="4"/>
  <c r="M13" i="4"/>
  <c r="N134" i="4"/>
  <c r="I222" i="4"/>
  <c r="L15" i="4"/>
  <c r="J69" i="4"/>
  <c r="J257" i="4"/>
  <c r="N426" i="4"/>
  <c r="L238" i="4"/>
  <c r="J409" i="4"/>
  <c r="I115" i="4"/>
  <c r="M278" i="4"/>
  <c r="M257" i="4"/>
  <c r="L318" i="4"/>
  <c r="O115" i="4"/>
  <c r="I257" i="4"/>
  <c r="O318" i="4"/>
  <c r="J433" i="4"/>
  <c r="K409" i="4"/>
  <c r="K280" i="4"/>
  <c r="I269" i="4"/>
  <c r="O407" i="4"/>
  <c r="J317" i="4"/>
  <c r="O571" i="4"/>
  <c r="O13" i="4"/>
  <c r="I438" i="4"/>
  <c r="N222" i="4"/>
  <c r="J15" i="4"/>
  <c r="K464" i="4"/>
  <c r="L69" i="4"/>
  <c r="L377" i="4"/>
  <c r="N257" i="4"/>
  <c r="O257" i="4"/>
  <c r="M336" i="4"/>
  <c r="N563" i="4"/>
  <c r="L571" i="4"/>
  <c r="M134" i="4"/>
  <c r="I134" i="4"/>
  <c r="I69" i="4"/>
  <c r="O134" i="4"/>
  <c r="M311" i="4"/>
  <c r="M106" i="4"/>
  <c r="M281" i="4"/>
  <c r="N280" i="4"/>
  <c r="J269" i="4"/>
  <c r="I317" i="4"/>
  <c r="N13" i="4"/>
  <c r="L222" i="4"/>
  <c r="N15" i="4"/>
  <c r="I377" i="4"/>
  <c r="K106" i="4"/>
  <c r="O409" i="4"/>
  <c r="K134" i="4"/>
  <c r="I15" i="4"/>
  <c r="M318" i="4"/>
  <c r="N106" i="4"/>
  <c r="M409" i="4"/>
  <c r="L281" i="4"/>
  <c r="L280" i="4"/>
  <c r="O269" i="4"/>
  <c r="L13" i="4"/>
  <c r="L71" i="4"/>
  <c r="M222" i="4"/>
  <c r="M15" i="4"/>
  <c r="I31" i="4"/>
  <c r="I71" i="4"/>
  <c r="M69" i="4"/>
  <c r="M377" i="4"/>
  <c r="L134" i="4"/>
  <c r="O69" i="4"/>
  <c r="J280" i="4"/>
  <c r="J281" i="4"/>
  <c r="I77" i="4"/>
  <c r="N322" i="4"/>
  <c r="M66" i="4"/>
  <c r="J73" i="4"/>
  <c r="K571" i="4"/>
  <c r="M31" i="4"/>
  <c r="K71" i="4"/>
  <c r="N69" i="4"/>
  <c r="K377" i="4"/>
  <c r="N311" i="4"/>
  <c r="K433" i="4"/>
  <c r="J77" i="4"/>
  <c r="L117" i="4"/>
  <c r="M322" i="4"/>
  <c r="I268" i="4"/>
  <c r="M464" i="4"/>
  <c r="I73" i="4"/>
  <c r="O217" i="4"/>
  <c r="K23" i="4"/>
  <c r="L456" i="4"/>
  <c r="I433" i="4"/>
  <c r="I464" i="4"/>
  <c r="L438" i="4"/>
  <c r="L381" i="4"/>
  <c r="M6" i="4"/>
  <c r="I381" i="4"/>
  <c r="L311" i="4"/>
  <c r="O433" i="4"/>
  <c r="L77" i="4"/>
  <c r="M117" i="4"/>
  <c r="N32" i="4"/>
  <c r="I322" i="4"/>
  <c r="K268" i="4"/>
  <c r="M80" i="4"/>
  <c r="K407" i="4"/>
  <c r="O73" i="4"/>
  <c r="L23" i="4"/>
  <c r="N456" i="4"/>
  <c r="K311" i="4"/>
  <c r="K6" i="4"/>
  <c r="O381" i="4"/>
  <c r="J311" i="4"/>
  <c r="O77" i="4"/>
  <c r="L277" i="4"/>
  <c r="I117" i="4"/>
  <c r="L32" i="4"/>
  <c r="K322" i="4"/>
  <c r="O268" i="4"/>
  <c r="L80" i="4"/>
  <c r="N407" i="4"/>
  <c r="M23" i="4"/>
  <c r="I456" i="4"/>
  <c r="K381" i="4"/>
  <c r="J6" i="4"/>
  <c r="I311" i="4"/>
  <c r="M433" i="4"/>
  <c r="K117" i="4"/>
  <c r="M32" i="4"/>
  <c r="O322" i="4"/>
  <c r="N80" i="4"/>
  <c r="L407" i="4"/>
  <c r="M73" i="4"/>
  <c r="O23" i="4"/>
  <c r="K456" i="4"/>
  <c r="J438" i="4"/>
  <c r="N117" i="4"/>
  <c r="O80" i="4"/>
  <c r="N6" i="4"/>
  <c r="M381" i="4"/>
  <c r="N433" i="4"/>
  <c r="N77" i="4"/>
  <c r="I32" i="4"/>
  <c r="L268" i="4"/>
  <c r="J80" i="4"/>
  <c r="J407" i="4"/>
  <c r="K73" i="4"/>
  <c r="M438" i="4"/>
  <c r="M456" i="4"/>
  <c r="J464" i="4"/>
  <c r="N266" i="4"/>
  <c r="K438" i="4"/>
  <c r="N73" i="4"/>
  <c r="O464" i="4"/>
  <c r="N438" i="4"/>
  <c r="N18" i="4"/>
  <c r="O316" i="4"/>
  <c r="L477" i="4"/>
  <c r="L465" i="4"/>
  <c r="N238" i="4"/>
  <c r="K477" i="4"/>
  <c r="M465" i="4"/>
  <c r="K466" i="4"/>
  <c r="I238" i="4"/>
  <c r="J465" i="4"/>
  <c r="N380" i="4"/>
  <c r="O238" i="4"/>
  <c r="M261" i="4"/>
  <c r="L382" i="4"/>
  <c r="O325" i="4"/>
  <c r="M26" i="4"/>
  <c r="K361" i="4"/>
  <c r="O357" i="4"/>
  <c r="M259" i="4"/>
  <c r="I136" i="4"/>
  <c r="I206" i="4"/>
  <c r="O320" i="4"/>
  <c r="O485" i="4"/>
  <c r="L261" i="4"/>
  <c r="M382" i="4"/>
  <c r="I26" i="4"/>
  <c r="O361" i="4"/>
  <c r="N130" i="4"/>
  <c r="M58" i="4"/>
  <c r="K259" i="4"/>
  <c r="O136" i="4"/>
  <c r="N206" i="4"/>
  <c r="I457" i="4"/>
  <c r="I261" i="4"/>
  <c r="N382" i="4"/>
  <c r="N325" i="4"/>
  <c r="K26" i="4"/>
  <c r="M130" i="4"/>
  <c r="M357" i="4"/>
  <c r="K58" i="4"/>
  <c r="N259" i="4"/>
  <c r="O206" i="4"/>
  <c r="M320" i="4"/>
  <c r="L485" i="4"/>
  <c r="J261" i="4"/>
  <c r="K382" i="4"/>
  <c r="M325" i="4"/>
  <c r="J26" i="4"/>
  <c r="L361" i="4"/>
  <c r="L130" i="4"/>
  <c r="K357" i="4"/>
  <c r="N58" i="4"/>
  <c r="O259" i="4"/>
  <c r="L320" i="4"/>
  <c r="N485" i="4"/>
  <c r="N312" i="4"/>
  <c r="J382" i="4"/>
  <c r="I325" i="4"/>
  <c r="L26" i="4"/>
  <c r="N361" i="4"/>
  <c r="I130" i="4"/>
  <c r="J357" i="4"/>
  <c r="J58" i="4"/>
  <c r="J206" i="4"/>
  <c r="K320" i="4"/>
  <c r="I485" i="4"/>
  <c r="J457" i="4"/>
  <c r="I382" i="4"/>
  <c r="K325" i="4"/>
  <c r="J361" i="4"/>
  <c r="K130" i="4"/>
  <c r="N357" i="4"/>
  <c r="L58" i="4"/>
  <c r="L259" i="4"/>
  <c r="M136" i="4"/>
  <c r="K206" i="4"/>
  <c r="J320" i="4"/>
  <c r="M485" i="4"/>
  <c r="N61" i="4"/>
  <c r="L136" i="4"/>
  <c r="K27" i="4"/>
  <c r="J377" i="4"/>
  <c r="M457" i="4"/>
  <c r="L285" i="4"/>
  <c r="K238" i="4"/>
  <c r="L439" i="4"/>
  <c r="M380" i="4"/>
  <c r="O20" i="4"/>
  <c r="O262" i="4"/>
  <c r="J264" i="4"/>
  <c r="L432" i="4"/>
  <c r="K428" i="4"/>
  <c r="M310" i="4"/>
  <c r="I281" i="4"/>
  <c r="I59" i="4"/>
  <c r="L461" i="4"/>
  <c r="O412" i="4"/>
  <c r="O272" i="4"/>
  <c r="L124" i="4"/>
  <c r="M137" i="4"/>
  <c r="O317" i="4"/>
  <c r="L313" i="4"/>
  <c r="I66" i="4"/>
  <c r="N76" i="4"/>
  <c r="N71" i="4"/>
  <c r="O31" i="4"/>
  <c r="J219" i="4"/>
  <c r="O71" i="4"/>
  <c r="K12" i="4"/>
  <c r="M332" i="4"/>
  <c r="O266" i="4"/>
  <c r="N457" i="4"/>
  <c r="K472" i="4"/>
  <c r="O406" i="4"/>
  <c r="K66" i="4"/>
  <c r="K266" i="4"/>
  <c r="N264" i="4"/>
  <c r="M432" i="4"/>
  <c r="N428" i="4"/>
  <c r="N406" i="4"/>
  <c r="J310" i="4"/>
  <c r="O281" i="4"/>
  <c r="J59" i="4"/>
  <c r="M115" i="4"/>
  <c r="I461" i="4"/>
  <c r="N20" i="4"/>
  <c r="O124" i="4"/>
  <c r="K137" i="4"/>
  <c r="J313" i="4"/>
  <c r="O66" i="4"/>
  <c r="L76" i="4"/>
  <c r="L262" i="4"/>
  <c r="O219" i="4"/>
  <c r="M28" i="4"/>
  <c r="I332" i="4"/>
  <c r="M435" i="4"/>
  <c r="I272" i="4"/>
  <c r="J124" i="4"/>
  <c r="M76" i="4"/>
  <c r="L332" i="4"/>
  <c r="L264" i="4"/>
  <c r="N432" i="4"/>
  <c r="L428" i="4"/>
  <c r="M406" i="4"/>
  <c r="K310" i="4"/>
  <c r="O59" i="4"/>
  <c r="K115" i="4"/>
  <c r="K461" i="4"/>
  <c r="J20" i="4"/>
  <c r="N412" i="4"/>
  <c r="M272" i="4"/>
  <c r="N137" i="4"/>
  <c r="M317" i="4"/>
  <c r="K313" i="4"/>
  <c r="K76" i="4"/>
  <c r="J262" i="4"/>
  <c r="N31" i="4"/>
  <c r="N139" i="4"/>
  <c r="O332" i="4"/>
  <c r="O457" i="4"/>
  <c r="J284" i="4"/>
  <c r="M428" i="4"/>
  <c r="L20" i="4"/>
  <c r="N313" i="4"/>
  <c r="N66" i="4"/>
  <c r="M262" i="4"/>
  <c r="L266" i="4"/>
  <c r="J432" i="4"/>
  <c r="I428" i="4"/>
  <c r="K406" i="4"/>
  <c r="L310" i="4"/>
  <c r="K281" i="4"/>
  <c r="N59" i="4"/>
  <c r="J115" i="4"/>
  <c r="M20" i="4"/>
  <c r="L412" i="4"/>
  <c r="J272" i="4"/>
  <c r="I124" i="4"/>
  <c r="N317" i="4"/>
  <c r="O313" i="4"/>
  <c r="L239" i="4"/>
  <c r="J66" i="4"/>
  <c r="I76" i="4"/>
  <c r="K262" i="4"/>
  <c r="L31" i="4"/>
  <c r="K457" i="4"/>
  <c r="N332" i="4"/>
  <c r="I33" i="4"/>
  <c r="N33" i="4"/>
  <c r="L284" i="4"/>
  <c r="I406" i="4"/>
  <c r="K272" i="4"/>
  <c r="N124" i="4"/>
  <c r="J76" i="4"/>
  <c r="I284" i="4"/>
  <c r="M11" i="4"/>
  <c r="J572" i="4"/>
  <c r="J239" i="4"/>
  <c r="J71" i="4"/>
  <c r="J266" i="4"/>
  <c r="M266" i="4"/>
  <c r="M284" i="4"/>
  <c r="J380" i="4"/>
  <c r="N472" i="4"/>
  <c r="I380" i="4"/>
  <c r="I781" i="4"/>
  <c r="O380" i="4"/>
  <c r="K781" i="4"/>
  <c r="I472" i="4"/>
  <c r="N439" i="4"/>
  <c r="O336" i="4"/>
  <c r="J375" i="4"/>
  <c r="M375" i="4"/>
  <c r="I375" i="4"/>
  <c r="M139" i="4"/>
  <c r="J356" i="4"/>
  <c r="M356" i="4"/>
  <c r="M563" i="4"/>
  <c r="M74" i="4"/>
  <c r="N784" i="4"/>
  <c r="I239" i="4"/>
  <c r="L28" i="4"/>
  <c r="L316" i="4"/>
  <c r="L131" i="4"/>
  <c r="I768" i="4"/>
  <c r="M768" i="4"/>
  <c r="N768" i="4"/>
  <c r="L563" i="4"/>
  <c r="L74" i="4"/>
  <c r="I79" i="4"/>
  <c r="L784" i="4"/>
  <c r="O239" i="4"/>
  <c r="K217" i="4"/>
  <c r="N219" i="4"/>
  <c r="I316" i="4"/>
  <c r="M418" i="4"/>
  <c r="N131" i="4"/>
  <c r="O768" i="4"/>
  <c r="N566" i="4"/>
  <c r="I563" i="4"/>
  <c r="J74" i="4"/>
  <c r="N572" i="4"/>
  <c r="K784" i="4"/>
  <c r="N217" i="4"/>
  <c r="I219" i="4"/>
  <c r="K316" i="4"/>
  <c r="L418" i="4"/>
  <c r="I379" i="4"/>
  <c r="J768" i="4"/>
  <c r="K563" i="4"/>
  <c r="I74" i="4"/>
  <c r="M572" i="4"/>
  <c r="M784" i="4"/>
  <c r="M239" i="4"/>
  <c r="L217" i="4"/>
  <c r="M219" i="4"/>
  <c r="J316" i="4"/>
  <c r="L379" i="4"/>
  <c r="L282" i="4"/>
  <c r="L768" i="4"/>
  <c r="L414" i="4"/>
  <c r="J563" i="4"/>
  <c r="K74" i="4"/>
  <c r="I572" i="4"/>
  <c r="J517" i="4"/>
  <c r="K239" i="4"/>
  <c r="J217" i="4"/>
  <c r="L219" i="4"/>
  <c r="N316" i="4"/>
  <c r="K379" i="4"/>
  <c r="L383" i="4"/>
  <c r="N336" i="4"/>
  <c r="J781" i="4"/>
  <c r="K572" i="4"/>
  <c r="I336" i="4"/>
  <c r="N282" i="4"/>
  <c r="L364" i="4"/>
  <c r="M25" i="4"/>
  <c r="L336" i="4"/>
  <c r="J135" i="4"/>
  <c r="I11" i="4"/>
  <c r="N277" i="4"/>
  <c r="L517" i="4"/>
  <c r="L229" i="4"/>
  <c r="K489" i="4"/>
  <c r="M312" i="4"/>
  <c r="M364" i="4"/>
  <c r="K11" i="4"/>
  <c r="M277" i="4"/>
  <c r="O517" i="4"/>
  <c r="J229" i="4"/>
  <c r="J489" i="4"/>
  <c r="I312" i="4"/>
  <c r="N364" i="4"/>
  <c r="K135" i="4"/>
  <c r="O135" i="4"/>
  <c r="J11" i="4"/>
  <c r="K277" i="4"/>
  <c r="M229" i="4"/>
  <c r="L489" i="4"/>
  <c r="L312" i="4"/>
  <c r="O33" i="4"/>
  <c r="M33" i="4"/>
  <c r="I282" i="4"/>
  <c r="O25" i="4"/>
  <c r="O11" i="4"/>
  <c r="I277" i="4"/>
  <c r="K229" i="4"/>
  <c r="N489" i="4"/>
  <c r="K312" i="4"/>
  <c r="J25" i="4"/>
  <c r="M414" i="4"/>
  <c r="J277" i="4"/>
  <c r="I229" i="4"/>
  <c r="O489" i="4"/>
  <c r="J33" i="4"/>
  <c r="N25" i="4"/>
  <c r="O414" i="4"/>
  <c r="I414" i="4"/>
  <c r="N475" i="4"/>
  <c r="L781" i="4"/>
  <c r="N135" i="4"/>
  <c r="L135" i="4"/>
  <c r="N11" i="4"/>
  <c r="M566" i="4"/>
  <c r="N229" i="4"/>
  <c r="M131" i="4"/>
  <c r="L25" i="4"/>
  <c r="J336" i="4"/>
  <c r="K414" i="4"/>
  <c r="J472" i="4"/>
  <c r="M781" i="4"/>
  <c r="L566" i="4"/>
  <c r="I784" i="4"/>
  <c r="J312" i="4"/>
  <c r="M285" i="4"/>
  <c r="J131" i="4"/>
  <c r="K364" i="4"/>
  <c r="K25" i="4"/>
  <c r="K125" i="4"/>
  <c r="J125" i="4"/>
  <c r="L83" i="4"/>
  <c r="J83" i="4"/>
  <c r="O572" i="4"/>
  <c r="I9" i="4"/>
  <c r="K278" i="4"/>
  <c r="O139" i="4"/>
  <c r="O274" i="4"/>
  <c r="I139" i="4"/>
  <c r="J274" i="4"/>
  <c r="M9" i="4"/>
  <c r="O278" i="4"/>
  <c r="M327" i="4"/>
  <c r="M125" i="4"/>
  <c r="I125" i="4"/>
  <c r="K83" i="4"/>
  <c r="K9" i="4"/>
  <c r="L558" i="4"/>
  <c r="L327" i="4"/>
  <c r="O125" i="4"/>
  <c r="N9" i="4"/>
  <c r="N558" i="4"/>
  <c r="N278" i="4"/>
  <c r="K327" i="4"/>
  <c r="L12" i="4"/>
  <c r="L125" i="4"/>
  <c r="O83" i="4"/>
  <c r="M83" i="4"/>
  <c r="K284" i="4"/>
  <c r="O9" i="4"/>
  <c r="I278" i="4"/>
  <c r="J327" i="4"/>
  <c r="J12" i="4"/>
  <c r="N285" i="4"/>
  <c r="L278" i="4"/>
  <c r="N327" i="4"/>
  <c r="N12" i="4"/>
  <c r="L274" i="4"/>
  <c r="L139" i="4"/>
  <c r="K274" i="4"/>
  <c r="N125" i="4"/>
  <c r="L435" i="4"/>
  <c r="O284" i="4"/>
  <c r="N274" i="4"/>
  <c r="J139" i="4"/>
  <c r="K282" i="4"/>
  <c r="N83" i="4"/>
  <c r="J414" i="4"/>
  <c r="O472" i="4"/>
  <c r="M472" i="4"/>
  <c r="J558" i="4"/>
  <c r="M558" i="4"/>
  <c r="O558" i="4"/>
  <c r="M410" i="4"/>
  <c r="N418" i="4"/>
  <c r="I475" i="4"/>
  <c r="J475" i="4"/>
  <c r="O483" i="4"/>
  <c r="K483" i="4"/>
  <c r="L483" i="4"/>
  <c r="N483" i="4"/>
  <c r="M483" i="4"/>
  <c r="J483" i="4"/>
  <c r="I483" i="4"/>
  <c r="O486" i="4"/>
  <c r="L486" i="4"/>
  <c r="J486" i="4"/>
  <c r="K486" i="4"/>
  <c r="M486" i="4"/>
  <c r="I486" i="4"/>
  <c r="N486" i="4"/>
  <c r="K475" i="4"/>
  <c r="O475" i="4"/>
  <c r="M475" i="4"/>
  <c r="N767" i="4"/>
  <c r="M767" i="4"/>
  <c r="I767" i="4"/>
  <c r="J767" i="4"/>
  <c r="O767" i="4"/>
  <c r="K767" i="4"/>
  <c r="L767" i="4"/>
  <c r="I558" i="4"/>
  <c r="O480" i="4"/>
  <c r="M480" i="4"/>
  <c r="I480" i="4"/>
  <c r="J480" i="4"/>
  <c r="K480" i="4"/>
  <c r="L480" i="4"/>
  <c r="N480" i="4"/>
  <c r="O470" i="4"/>
  <c r="M470" i="4"/>
  <c r="I470" i="4"/>
  <c r="N470" i="4"/>
  <c r="J470" i="4"/>
  <c r="K470" i="4"/>
  <c r="L470" i="4"/>
  <c r="M467" i="4"/>
  <c r="O467" i="4"/>
  <c r="I467" i="4"/>
  <c r="N467" i="4"/>
  <c r="K467" i="4"/>
  <c r="L467" i="4"/>
  <c r="J467" i="4"/>
  <c r="J410" i="4"/>
  <c r="O410" i="4"/>
  <c r="M422" i="4"/>
  <c r="O422" i="4"/>
  <c r="L422" i="4"/>
  <c r="J422" i="4"/>
  <c r="K422" i="4"/>
  <c r="O435" i="4"/>
  <c r="K435" i="4"/>
  <c r="K410" i="4"/>
  <c r="J418" i="4"/>
  <c r="O418" i="4"/>
  <c r="K418" i="4"/>
  <c r="I426" i="4"/>
  <c r="L410" i="4"/>
  <c r="I410" i="4"/>
  <c r="M439" i="4"/>
  <c r="M426" i="4"/>
  <c r="N422" i="4"/>
  <c r="J435" i="4"/>
  <c r="L426" i="4"/>
  <c r="O439" i="4"/>
  <c r="K439" i="4"/>
  <c r="J439" i="4"/>
  <c r="I422" i="4"/>
  <c r="J426" i="4"/>
  <c r="N435" i="4"/>
  <c r="N430" i="4"/>
  <c r="K430" i="4"/>
  <c r="I430" i="4"/>
  <c r="M430" i="4"/>
  <c r="J430" i="4"/>
  <c r="O430" i="4"/>
  <c r="L430" i="4"/>
  <c r="L384" i="4"/>
  <c r="K384" i="4"/>
  <c r="O384" i="4"/>
  <c r="J384" i="4"/>
  <c r="N384" i="4"/>
  <c r="M384" i="4"/>
  <c r="I384" i="4"/>
  <c r="O379" i="4"/>
  <c r="O371" i="4"/>
  <c r="I371" i="4"/>
  <c r="M371" i="4"/>
  <c r="N371" i="4"/>
  <c r="K371" i="4"/>
  <c r="L371" i="4"/>
  <c r="J364" i="4"/>
  <c r="I356" i="4"/>
  <c r="L356" i="4"/>
  <c r="K356" i="4"/>
  <c r="O356" i="4"/>
  <c r="M379" i="4"/>
  <c r="N379" i="4"/>
  <c r="O383" i="4"/>
  <c r="N383" i="4"/>
  <c r="K383" i="4"/>
  <c r="M383" i="4"/>
  <c r="I383" i="4"/>
  <c r="J371" i="4"/>
  <c r="L380" i="4"/>
  <c r="I364" i="4"/>
  <c r="O359" i="4"/>
  <c r="I359" i="4"/>
  <c r="J359" i="4"/>
  <c r="M359" i="4"/>
  <c r="L359" i="4"/>
  <c r="N359" i="4"/>
  <c r="K359" i="4"/>
  <c r="O375" i="4"/>
  <c r="L375" i="4"/>
  <c r="K375" i="4"/>
  <c r="O308" i="4"/>
  <c r="J308" i="4"/>
  <c r="M308" i="4"/>
  <c r="I308" i="4"/>
  <c r="N308" i="4"/>
  <c r="L308" i="4"/>
  <c r="K308" i="4"/>
  <c r="I313" i="4"/>
  <c r="O282" i="4"/>
  <c r="O285" i="4"/>
  <c r="I285" i="4"/>
  <c r="J286" i="4"/>
  <c r="M286" i="4"/>
  <c r="L286" i="4"/>
  <c r="N286" i="4"/>
  <c r="O286" i="4"/>
  <c r="I286" i="4"/>
  <c r="K286" i="4"/>
  <c r="K285" i="4"/>
  <c r="J282" i="4"/>
  <c r="K131" i="4"/>
  <c r="O131" i="4"/>
  <c r="K136" i="4"/>
  <c r="N67" i="4"/>
  <c r="K67" i="4"/>
  <c r="M67" i="4"/>
  <c r="J89" i="4"/>
  <c r="L89" i="4"/>
  <c r="O89" i="4"/>
  <c r="N89" i="4"/>
  <c r="I89" i="4"/>
  <c r="K89" i="4"/>
  <c r="M89" i="4"/>
  <c r="L67" i="4"/>
  <c r="I67" i="4"/>
  <c r="J67" i="4"/>
  <c r="M18" i="4"/>
  <c r="K18" i="4"/>
  <c r="J18" i="4"/>
  <c r="L18" i="4"/>
  <c r="O12" i="4"/>
  <c r="I12" i="4"/>
  <c r="O28" i="4"/>
  <c r="J27" i="4"/>
  <c r="I18" i="4"/>
  <c r="L33" i="4"/>
  <c r="L27" i="4"/>
  <c r="O27" i="4"/>
  <c r="J21" i="4"/>
  <c r="O21" i="4"/>
  <c r="I21" i="4"/>
  <c r="M21" i="4"/>
  <c r="K21" i="4"/>
  <c r="L21" i="4"/>
  <c r="N21" i="4"/>
  <c r="K28" i="4"/>
  <c r="N27" i="4"/>
  <c r="J28" i="4"/>
  <c r="I28" i="4"/>
  <c r="M27" i="4"/>
  <c r="L582" i="4"/>
  <c r="I221" i="4"/>
  <c r="I489" i="4"/>
  <c r="O582" i="4"/>
  <c r="N578" i="4"/>
  <c r="J582" i="4"/>
  <c r="I582" i="4"/>
  <c r="I61" i="4"/>
  <c r="K566" i="4"/>
  <c r="M61" i="4"/>
  <c r="N19" i="4"/>
  <c r="J566" i="4"/>
  <c r="K61" i="4"/>
  <c r="J61" i="4"/>
  <c r="I566" i="4"/>
  <c r="M582" i="4"/>
  <c r="L61" i="4"/>
  <c r="K582" i="4"/>
  <c r="M517" i="4"/>
  <c r="L19" i="4"/>
  <c r="L578" i="4"/>
  <c r="M19" i="4"/>
  <c r="O578" i="4"/>
  <c r="K19" i="4"/>
  <c r="I19" i="4"/>
  <c r="J578" i="4"/>
  <c r="J19" i="4"/>
  <c r="I578" i="4"/>
  <c r="M578" i="4"/>
  <c r="N574" i="4"/>
  <c r="L574" i="4"/>
  <c r="N79" i="4"/>
  <c r="L210" i="4"/>
  <c r="I86" i="4"/>
  <c r="O562" i="4"/>
  <c r="M78" i="4"/>
  <c r="M210" i="4"/>
  <c r="I210" i="4"/>
  <c r="O210" i="4"/>
  <c r="I562" i="4"/>
  <c r="O79" i="4"/>
  <c r="J63" i="4"/>
  <c r="L562" i="4"/>
  <c r="O133" i="4"/>
  <c r="J133" i="4"/>
  <c r="L133" i="4"/>
  <c r="I133" i="4"/>
  <c r="K133" i="4"/>
  <c r="M133" i="4"/>
  <c r="N133" i="4"/>
  <c r="I63" i="4"/>
  <c r="N562" i="4"/>
  <c r="J221" i="4"/>
  <c r="L221" i="4"/>
  <c r="J210" i="4"/>
  <c r="L78" i="4"/>
  <c r="K221" i="4"/>
  <c r="J562" i="4"/>
  <c r="O63" i="4"/>
  <c r="N221" i="4"/>
  <c r="K562" i="4"/>
  <c r="N210" i="4"/>
  <c r="O221" i="4"/>
  <c r="J79" i="4"/>
  <c r="K517" i="4"/>
  <c r="O78" i="4"/>
  <c r="J86" i="4"/>
  <c r="K793" i="4"/>
  <c r="O785" i="4"/>
  <c r="M678" i="4"/>
  <c r="L678" i="4"/>
  <c r="N678" i="4"/>
  <c r="O678" i="4"/>
  <c r="J678" i="4"/>
  <c r="I678" i="4"/>
  <c r="K678" i="4"/>
  <c r="L588" i="4"/>
  <c r="I517" i="4"/>
  <c r="O481" i="4"/>
  <c r="N481" i="4"/>
  <c r="L481" i="4"/>
  <c r="J481" i="4"/>
  <c r="K481" i="4"/>
  <c r="M481" i="4"/>
  <c r="I481" i="4"/>
  <c r="J214" i="4"/>
  <c r="N214" i="4"/>
  <c r="L214" i="4"/>
  <c r="I214" i="4"/>
  <c r="O224" i="4"/>
  <c r="J224" i="4"/>
  <c r="I224" i="4"/>
  <c r="K224" i="4"/>
  <c r="N224" i="4"/>
  <c r="L224" i="4"/>
  <c r="M224" i="4"/>
  <c r="O177" i="4"/>
  <c r="K177" i="4"/>
  <c r="M177" i="4"/>
  <c r="N177" i="4"/>
  <c r="J177" i="4"/>
  <c r="I177" i="4"/>
  <c r="L177" i="4"/>
  <c r="M86" i="4"/>
  <c r="K86" i="4"/>
  <c r="L86" i="4"/>
  <c r="O86" i="4"/>
  <c r="J574" i="4"/>
  <c r="O588" i="4"/>
  <c r="N588" i="4"/>
  <c r="M574" i="4"/>
  <c r="I588" i="4"/>
  <c r="K574" i="4"/>
  <c r="M588" i="4"/>
  <c r="O574" i="4"/>
  <c r="K588" i="4"/>
  <c r="M556" i="4"/>
  <c r="K63" i="4"/>
  <c r="I78" i="4"/>
  <c r="M79" i="4"/>
  <c r="M63" i="4"/>
  <c r="J78" i="4"/>
  <c r="L79" i="4"/>
  <c r="L63" i="4"/>
  <c r="N78" i="4"/>
  <c r="T9" i="4"/>
  <c r="O214" i="4"/>
  <c r="M214" i="4"/>
  <c r="O208" i="4"/>
  <c r="J208" i="4"/>
  <c r="L208" i="4"/>
  <c r="N208" i="4"/>
  <c r="I208" i="4"/>
  <c r="K208" i="4"/>
  <c r="M208" i="4"/>
  <c r="L207" i="4"/>
  <c r="N207" i="4"/>
  <c r="K207" i="4"/>
  <c r="J207" i="4"/>
  <c r="M207" i="4"/>
  <c r="O207" i="4"/>
  <c r="I207" i="4"/>
  <c r="T10" i="4"/>
  <c r="O8" i="4"/>
  <c r="M8" i="4"/>
  <c r="J8" i="4"/>
  <c r="K8" i="4"/>
  <c r="L8" i="4"/>
  <c r="I8" i="4"/>
  <c r="N8" i="4"/>
  <c r="T7" i="4"/>
  <c r="T8" i="4"/>
  <c r="M785" i="4"/>
  <c r="J556" i="4"/>
  <c r="M793" i="4"/>
  <c r="L785" i="4"/>
  <c r="L556" i="4"/>
  <c r="L793" i="4"/>
  <c r="N785" i="4"/>
  <c r="O556" i="4"/>
  <c r="K556" i="4"/>
  <c r="N793" i="4"/>
  <c r="J785" i="4"/>
  <c r="O793" i="4"/>
  <c r="J793" i="4"/>
  <c r="I785" i="4"/>
  <c r="N556" i="4"/>
  <c r="O108" i="4"/>
  <c r="I108" i="4"/>
  <c r="J108" i="4"/>
  <c r="L108" i="4"/>
  <c r="N108" i="4"/>
  <c r="K108" i="4"/>
  <c r="M108" i="4"/>
  <c r="O580" i="4"/>
  <c r="L580" i="4"/>
  <c r="J580" i="4"/>
  <c r="K580" i="4"/>
  <c r="M580" i="4"/>
  <c r="I580" i="4"/>
  <c r="N580" i="4"/>
  <c r="S11" i="4"/>
  <c r="T11" i="4" s="1"/>
  <c r="R12" i="4"/>
  <c r="O10" i="4"/>
  <c r="K10" i="4"/>
  <c r="I10" i="4"/>
  <c r="J10" i="4"/>
  <c r="L10" i="4"/>
  <c r="N10" i="4"/>
  <c r="M10" i="4"/>
  <c r="O777" i="4"/>
  <c r="K777" i="4"/>
  <c r="I777" i="4"/>
  <c r="J777" i="4"/>
  <c r="N777" i="4"/>
  <c r="L777" i="4"/>
  <c r="M777" i="4"/>
  <c r="O175" i="4"/>
  <c r="I175" i="4"/>
  <c r="J175" i="4"/>
  <c r="K175" i="4"/>
  <c r="N175" i="4"/>
  <c r="L175" i="4"/>
  <c r="M175" i="4"/>
  <c r="K761" i="4"/>
  <c r="I761" i="4"/>
  <c r="J761" i="4"/>
  <c r="N761" i="4"/>
  <c r="L761" i="4"/>
  <c r="M761" i="4"/>
  <c r="J112" i="4"/>
  <c r="O112" i="4"/>
  <c r="I112" i="4"/>
  <c r="L112" i="4"/>
  <c r="K112" i="4"/>
  <c r="M112" i="4"/>
  <c r="N112" i="4"/>
  <c r="O769" i="4"/>
  <c r="K769" i="4"/>
  <c r="I769" i="4"/>
  <c r="J769" i="4"/>
  <c r="N769" i="4"/>
  <c r="L769" i="4"/>
  <c r="M769" i="4"/>
  <c r="O56" i="4"/>
  <c r="K56" i="4"/>
  <c r="I56" i="4"/>
  <c r="J56" i="4"/>
  <c r="L56" i="4"/>
  <c r="N56" i="4"/>
  <c r="M56" i="4"/>
  <c r="O564" i="4"/>
  <c r="L564" i="4"/>
  <c r="J564" i="4"/>
  <c r="K564" i="4"/>
  <c r="I564" i="4"/>
  <c r="M564" i="4"/>
  <c r="N564" i="4"/>
  <c r="O22" i="4"/>
  <c r="K22" i="4"/>
  <c r="J22" i="4"/>
  <c r="I22" i="4"/>
  <c r="M22" i="4"/>
  <c r="L22" i="4"/>
  <c r="N22" i="4"/>
  <c r="M847" i="4" l="1"/>
  <c r="M903" i="4" s="1"/>
  <c r="O847" i="4"/>
  <c r="O903" i="4" s="1"/>
  <c r="K847" i="4"/>
  <c r="K903" i="4" s="1"/>
  <c r="I847" i="4"/>
  <c r="I903" i="4" s="1"/>
  <c r="L847" i="4"/>
  <c r="L903" i="4" s="1"/>
  <c r="J847" i="4"/>
  <c r="J903" i="4" s="1"/>
  <c r="N903" i="4"/>
  <c r="S12" i="4"/>
  <c r="T12" i="4" s="1"/>
  <c r="R13" i="4"/>
  <c r="P903" i="4" l="1"/>
  <c r="S13" i="4"/>
  <c r="T13" i="4" s="1"/>
  <c r="R14" i="4"/>
  <c r="L904" i="4" l="1"/>
  <c r="J904" i="4"/>
  <c r="O904" i="4"/>
  <c r="M904" i="4"/>
  <c r="K904" i="4"/>
  <c r="I904" i="4"/>
  <c r="N904" i="4"/>
  <c r="S14" i="4"/>
  <c r="T14" i="4" s="1"/>
  <c r="R15" i="4"/>
  <c r="S15" i="4" l="1"/>
  <c r="T15" i="4" s="1"/>
  <c r="R16" i="4"/>
  <c r="R17" i="4" l="1"/>
  <c r="S16" i="4"/>
  <c r="T16" i="4" s="1"/>
  <c r="R18" i="4" l="1"/>
  <c r="S17" i="4"/>
  <c r="T17" i="4" s="1"/>
  <c r="S18" i="4" l="1"/>
  <c r="T18" i="4" s="1"/>
  <c r="R19" i="4"/>
  <c r="R20" i="4" l="1"/>
  <c r="S19" i="4"/>
  <c r="T19" i="4" s="1"/>
  <c r="S20" i="4" l="1"/>
  <c r="T20" i="4" s="1"/>
  <c r="R21" i="4"/>
  <c r="S21" i="4" l="1"/>
  <c r="T21" i="4" s="1"/>
  <c r="R22" i="4"/>
  <c r="S22" i="4" l="1"/>
  <c r="T22" i="4" s="1"/>
  <c r="R23" i="4"/>
  <c r="S23" i="4" l="1"/>
  <c r="T23" i="4" s="1"/>
  <c r="R24" i="4"/>
  <c r="R25" i="4" l="1"/>
  <c r="S24" i="4"/>
  <c r="T24" i="4" s="1"/>
  <c r="S25" i="4" l="1"/>
  <c r="T25" i="4" s="1"/>
  <c r="R26" i="4"/>
  <c r="R27" i="4" l="1"/>
  <c r="S26" i="4"/>
  <c r="T26" i="4" s="1"/>
  <c r="S27" i="4" l="1"/>
  <c r="T27" i="4" s="1"/>
  <c r="R28" i="4"/>
  <c r="S28" i="4" l="1"/>
  <c r="T28" i="4" s="1"/>
  <c r="R29" i="4"/>
  <c r="S29" i="4" l="1"/>
  <c r="T29" i="4" s="1"/>
  <c r="R30" i="4"/>
  <c r="R31" i="4" l="1"/>
  <c r="S30" i="4"/>
  <c r="T30" i="4" s="1"/>
  <c r="S31" i="4" l="1"/>
  <c r="T31" i="4" s="1"/>
  <c r="R32" i="4"/>
  <c r="R33" i="4" l="1"/>
  <c r="S32" i="4"/>
  <c r="T32" i="4" s="1"/>
  <c r="S33" i="4" l="1"/>
  <c r="T33" i="4" s="1"/>
  <c r="R34" i="4"/>
  <c r="R35" i="4" l="1"/>
  <c r="S34" i="4"/>
  <c r="T34" i="4" s="1"/>
  <c r="S35" i="4" l="1"/>
  <c r="T35" i="4" s="1"/>
  <c r="R36" i="4"/>
  <c r="S36" i="4" l="1"/>
  <c r="T36" i="4" s="1"/>
  <c r="R37" i="4"/>
  <c r="S37" i="4" l="1"/>
  <c r="T37" i="4" s="1"/>
  <c r="R38" i="4"/>
  <c r="S38" i="4" l="1"/>
  <c r="T38" i="4" s="1"/>
  <c r="R39" i="4"/>
  <c r="S39" i="4" l="1"/>
  <c r="T39" i="4" s="1"/>
  <c r="R40" i="4"/>
  <c r="R41" i="4" l="1"/>
  <c r="S40" i="4"/>
  <c r="T40" i="4" s="1"/>
  <c r="R42" i="4" l="1"/>
  <c r="S41" i="4"/>
  <c r="T41" i="4" s="1"/>
  <c r="S42" i="4" l="1"/>
  <c r="T42" i="4" s="1"/>
  <c r="R43" i="4"/>
  <c r="S43" i="4" l="1"/>
  <c r="T43" i="4" s="1"/>
  <c r="R44" i="4"/>
  <c r="S44" i="4" l="1"/>
  <c r="T44" i="4" s="1"/>
  <c r="R45" i="4"/>
  <c r="S45" i="4" l="1"/>
  <c r="T45" i="4" s="1"/>
  <c r="R46" i="4"/>
  <c r="S46" i="4" l="1"/>
  <c r="T46" i="4" s="1"/>
  <c r="R47" i="4"/>
  <c r="S47" i="4" l="1"/>
  <c r="T47" i="4" s="1"/>
  <c r="R48" i="4"/>
  <c r="R49" i="4" l="1"/>
  <c r="S48" i="4"/>
  <c r="T48" i="4" s="1"/>
  <c r="S49" i="4" l="1"/>
  <c r="T49" i="4" s="1"/>
  <c r="R50" i="4"/>
  <c r="S50" i="4" l="1"/>
  <c r="T50" i="4" s="1"/>
  <c r="R51" i="4"/>
  <c r="R52" i="4" l="1"/>
  <c r="S51" i="4"/>
  <c r="T51" i="4" s="1"/>
  <c r="S52" i="4" l="1"/>
  <c r="T52" i="4" s="1"/>
  <c r="R53" i="4"/>
  <c r="S53" i="4" l="1"/>
  <c r="T53" i="4" s="1"/>
  <c r="R55" i="4"/>
  <c r="S55" i="4" l="1"/>
  <c r="T55" i="4" s="1"/>
  <c r="R56" i="4"/>
  <c r="S56" i="4" l="1"/>
  <c r="T56" i="4" s="1"/>
  <c r="R57" i="4"/>
  <c r="R58" i="4" l="1"/>
  <c r="S57" i="4"/>
  <c r="T57" i="4" s="1"/>
  <c r="S58" i="4" l="1"/>
  <c r="T58" i="4" s="1"/>
  <c r="R59" i="4"/>
  <c r="R60" i="4" l="1"/>
  <c r="S59" i="4"/>
  <c r="T59" i="4" s="1"/>
  <c r="S60" i="4" l="1"/>
  <c r="T60" i="4" s="1"/>
  <c r="R61" i="4"/>
  <c r="S61" i="4" l="1"/>
  <c r="T61" i="4" s="1"/>
  <c r="R62" i="4"/>
  <c r="S62" i="4" l="1"/>
  <c r="T62" i="4" s="1"/>
  <c r="R63" i="4"/>
  <c r="S63" i="4" l="1"/>
  <c r="T63" i="4" s="1"/>
  <c r="R64" i="4"/>
  <c r="S64" i="4" l="1"/>
  <c r="T64" i="4" s="1"/>
  <c r="R65" i="4"/>
  <c r="R66" i="4" l="1"/>
  <c r="S65" i="4"/>
  <c r="T65" i="4" s="1"/>
  <c r="R67" i="4" l="1"/>
  <c r="S66" i="4"/>
  <c r="T66" i="4" s="1"/>
  <c r="S67" i="4" l="1"/>
  <c r="T67" i="4" s="1"/>
  <c r="R68" i="4"/>
  <c r="S68" i="4" l="1"/>
  <c r="T68" i="4" s="1"/>
  <c r="R69" i="4"/>
  <c r="R70" i="4" l="1"/>
  <c r="S69" i="4"/>
  <c r="T69" i="4" s="1"/>
  <c r="S70" i="4" l="1"/>
  <c r="T70" i="4" s="1"/>
  <c r="R71" i="4"/>
  <c r="S71" i="4" l="1"/>
  <c r="T71" i="4" s="1"/>
  <c r="R72" i="4"/>
  <c r="S72" i="4" l="1"/>
  <c r="T72" i="4" s="1"/>
  <c r="R73" i="4"/>
  <c r="R74" i="4" l="1"/>
  <c r="S73" i="4"/>
  <c r="T73" i="4" s="1"/>
  <c r="R75" i="4" l="1"/>
  <c r="S74" i="4"/>
  <c r="T74" i="4" s="1"/>
  <c r="S75" i="4" l="1"/>
  <c r="T75" i="4" s="1"/>
  <c r="R76" i="4"/>
  <c r="R77" i="4" l="1"/>
  <c r="S76" i="4"/>
  <c r="T76" i="4" s="1"/>
  <c r="S77" i="4" l="1"/>
  <c r="T77" i="4" s="1"/>
  <c r="R78" i="4"/>
  <c r="S78" i="4" l="1"/>
  <c r="T78" i="4" s="1"/>
  <c r="R79" i="4"/>
  <c r="S79" i="4" l="1"/>
  <c r="T79" i="4" s="1"/>
  <c r="R80" i="4"/>
  <c r="S80" i="4" l="1"/>
  <c r="T80" i="4" s="1"/>
  <c r="R81" i="4"/>
  <c r="R82" i="4" l="1"/>
  <c r="S81" i="4"/>
  <c r="T81" i="4" s="1"/>
  <c r="R83" i="4" l="1"/>
  <c r="S82" i="4"/>
  <c r="T82" i="4" s="1"/>
  <c r="R84" i="4" l="1"/>
  <c r="S83" i="4"/>
  <c r="T83" i="4" s="1"/>
  <c r="R85" i="4" l="1"/>
  <c r="S84" i="4"/>
  <c r="T84" i="4" s="1"/>
  <c r="S85" i="4" l="1"/>
  <c r="T85" i="4" s="1"/>
  <c r="R86" i="4"/>
  <c r="S86" i="4" l="1"/>
  <c r="T86" i="4" s="1"/>
  <c r="R87" i="4"/>
  <c r="S87" i="4" l="1"/>
  <c r="T87" i="4" s="1"/>
  <c r="R88" i="4"/>
  <c r="S88" i="4" l="1"/>
  <c r="T88" i="4" s="1"/>
  <c r="R89" i="4"/>
  <c r="R90" i="4" l="1"/>
  <c r="S89" i="4"/>
  <c r="T89" i="4" s="1"/>
  <c r="S90" i="4" l="1"/>
  <c r="T90" i="4" s="1"/>
  <c r="R91" i="4"/>
  <c r="R92" i="4" l="1"/>
  <c r="S91" i="4"/>
  <c r="T91" i="4" s="1"/>
  <c r="R93" i="4" l="1"/>
  <c r="S92" i="4"/>
  <c r="T92" i="4" s="1"/>
  <c r="S93" i="4" l="1"/>
  <c r="T93" i="4" s="1"/>
  <c r="R94" i="4"/>
  <c r="S94" i="4" l="1"/>
  <c r="T94" i="4" s="1"/>
  <c r="R95" i="4"/>
  <c r="S95" i="4" l="1"/>
  <c r="T95" i="4" s="1"/>
  <c r="R96" i="4"/>
  <c r="S96" i="4" l="1"/>
  <c r="T96" i="4" s="1"/>
  <c r="R97" i="4"/>
  <c r="R98" i="4" l="1"/>
  <c r="S97" i="4"/>
  <c r="T97" i="4" s="1"/>
  <c r="R99" i="4" l="1"/>
  <c r="S98" i="4"/>
  <c r="T98" i="4" s="1"/>
  <c r="S99" i="4" l="1"/>
  <c r="T99" i="4" s="1"/>
  <c r="R100" i="4"/>
  <c r="R101" i="4" l="1"/>
  <c r="S100" i="4"/>
  <c r="T100" i="4" s="1"/>
  <c r="S101" i="4" l="1"/>
  <c r="T101" i="4" s="1"/>
  <c r="R102" i="4"/>
  <c r="S102" i="4" l="1"/>
  <c r="T102" i="4" s="1"/>
  <c r="R103" i="4"/>
  <c r="S103" i="4" l="1"/>
  <c r="T103" i="4" s="1"/>
  <c r="R105" i="4"/>
  <c r="S105" i="4" l="1"/>
  <c r="T105" i="4" s="1"/>
  <c r="R106" i="4"/>
  <c r="R107" i="4" l="1"/>
  <c r="S107" i="4" s="1"/>
  <c r="S106" i="4"/>
  <c r="T106" i="4" s="1"/>
  <c r="T107" i="4" l="1"/>
</calcChain>
</file>

<file path=xl/sharedStrings.xml><?xml version="1.0" encoding="utf-8"?>
<sst xmlns="http://schemas.openxmlformats.org/spreadsheetml/2006/main" count="1898" uniqueCount="1583">
  <si>
    <t>INSTRUCTOR:</t>
  </si>
  <si>
    <t>GRADE FLAG</t>
  </si>
  <si>
    <t>GRADE COUNT</t>
  </si>
  <si>
    <t>AVE FOR</t>
  </si>
  <si>
    <t>FREQ</t>
  </si>
  <si>
    <t>Student</t>
  </si>
  <si>
    <t>ss#</t>
  </si>
  <si>
    <t>Final</t>
  </si>
  <si>
    <t>D</t>
  </si>
  <si>
    <t>C</t>
  </si>
  <si>
    <t>C+</t>
  </si>
  <si>
    <t>B</t>
  </si>
  <si>
    <t>B+</t>
  </si>
  <si>
    <t>A</t>
  </si>
  <si>
    <t>MAX</t>
  </si>
  <si>
    <t>F</t>
  </si>
  <si>
    <t xml:space="preserve">CHART 1 </t>
  </si>
  <si>
    <t>NUM</t>
  </si>
  <si>
    <t>FCN</t>
  </si>
  <si>
    <t xml:space="preserve"> Average</t>
  </si>
  <si>
    <t>Stdev</t>
  </si>
  <si>
    <t>n =</t>
  </si>
  <si>
    <t>%</t>
  </si>
  <si>
    <t/>
  </si>
  <si>
    <t>GPA</t>
  </si>
  <si>
    <t>C#1</t>
  </si>
  <si>
    <t>C#2</t>
  </si>
  <si>
    <t>C#3</t>
  </si>
  <si>
    <t>Porus</t>
  </si>
  <si>
    <t>Swanson</t>
  </si>
  <si>
    <t>Mohebbi</t>
  </si>
  <si>
    <t>Taylor</t>
  </si>
  <si>
    <t>Burris</t>
  </si>
  <si>
    <t>Hayes</t>
  </si>
  <si>
    <t>021</t>
  </si>
  <si>
    <t>023</t>
  </si>
  <si>
    <t>Krejci</t>
  </si>
  <si>
    <t>Walsh</t>
  </si>
  <si>
    <t>Prabhu</t>
  </si>
  <si>
    <t>Patiak</t>
  </si>
  <si>
    <t>001</t>
  </si>
  <si>
    <t>Zalesky</t>
  </si>
  <si>
    <t>003</t>
  </si>
  <si>
    <t>005</t>
  </si>
  <si>
    <t>007</t>
  </si>
  <si>
    <t>009</t>
  </si>
  <si>
    <t>011</t>
  </si>
  <si>
    <t>015</t>
  </si>
  <si>
    <t>017</t>
  </si>
  <si>
    <t>019</t>
  </si>
  <si>
    <t>025</t>
  </si>
  <si>
    <t>027</t>
  </si>
  <si>
    <t>029</t>
  </si>
  <si>
    <t>031</t>
  </si>
  <si>
    <t>033</t>
  </si>
  <si>
    <t>Barreto</t>
  </si>
  <si>
    <t>W</t>
  </si>
  <si>
    <t>FINAL GRADES</t>
  </si>
  <si>
    <t>MATH 110</t>
  </si>
  <si>
    <t>FALL 2011</t>
  </si>
  <si>
    <t>D/F/W</t>
  </si>
  <si>
    <t>1 person took final not on roster</t>
  </si>
  <si>
    <t>1 Incomplete</t>
  </si>
  <si>
    <t>Total Number</t>
  </si>
  <si>
    <t>Total Percent</t>
  </si>
  <si>
    <t>85-100</t>
  </si>
  <si>
    <t>80-84</t>
  </si>
  <si>
    <t>75-79</t>
  </si>
  <si>
    <t>70-74</t>
  </si>
  <si>
    <t>61-69</t>
  </si>
  <si>
    <t>55-60</t>
  </si>
  <si>
    <t>0-54</t>
  </si>
  <si>
    <t>didn't take final</t>
  </si>
  <si>
    <t>DISTRIBUTION</t>
  </si>
  <si>
    <t>Section</t>
  </si>
  <si>
    <t xml:space="preserve">Almonte, Joshua A. </t>
  </si>
  <si>
    <t xml:space="preserve">Boakye-Yiadom, Maame S. </t>
  </si>
  <si>
    <t xml:space="preserve">Brinksma, Melissa A. </t>
  </si>
  <si>
    <t xml:space="preserve">Cabrera, Francis E. </t>
  </si>
  <si>
    <t xml:space="preserve">Coleman, Alec </t>
  </si>
  <si>
    <t xml:space="preserve">Davis, Jocelyn S. </t>
  </si>
  <si>
    <t xml:space="preserve">Del Prado, Mark C. </t>
  </si>
  <si>
    <t xml:space="preserve">Espinoza, Jorge </t>
  </si>
  <si>
    <t xml:space="preserve">Guzman, Irvin K. </t>
  </si>
  <si>
    <t xml:space="preserve">Jenkins, Elijah N. </t>
  </si>
  <si>
    <t xml:space="preserve">Kurian, Riya </t>
  </si>
  <si>
    <t xml:space="preserve">Llanes, Neil M. </t>
  </si>
  <si>
    <t xml:space="preserve">Mejia, Josep L. </t>
  </si>
  <si>
    <t xml:space="preserve">Mianecki, Joseph H. </t>
  </si>
  <si>
    <t xml:space="preserve">Morsi, Omar </t>
  </si>
  <si>
    <t xml:space="preserve">O'Mullan, John P. </t>
  </si>
  <si>
    <t xml:space="preserve">Patel, Aadarsh R. </t>
  </si>
  <si>
    <t xml:space="preserve">Patel, Mrunal M. </t>
  </si>
  <si>
    <t xml:space="preserve">Patel, Ronak </t>
  </si>
  <si>
    <t xml:space="preserve">Patino, Alexander J. </t>
  </si>
  <si>
    <t xml:space="preserve">Patterson, Kyle </t>
  </si>
  <si>
    <t xml:space="preserve">Polanco, Jesse </t>
  </si>
  <si>
    <t xml:space="preserve">Porto, Giancarlo N. </t>
  </si>
  <si>
    <t xml:space="preserve">Qudah, Bara M. </t>
  </si>
  <si>
    <t xml:space="preserve">Rana, Yash </t>
  </si>
  <si>
    <t xml:space="preserve">Rollo, Stephen E. </t>
  </si>
  <si>
    <t xml:space="preserve">Sawires, Richard E. </t>
  </si>
  <si>
    <t xml:space="preserve">Sheikh, Hassaan M. </t>
  </si>
  <si>
    <t xml:space="preserve">Shorey, Shivnandan </t>
  </si>
  <si>
    <t xml:space="preserve">Silva, Tania A. </t>
  </si>
  <si>
    <t xml:space="preserve">Talban, Joshua Matthew </t>
  </si>
  <si>
    <t xml:space="preserve">Thomas, Tina E. </t>
  </si>
  <si>
    <t xml:space="preserve">Vasilic, Milan A. </t>
  </si>
  <si>
    <t xml:space="preserve">Voutsas, Matthew S. </t>
  </si>
  <si>
    <t xml:space="preserve">Attalla, Mina </t>
  </si>
  <si>
    <t xml:space="preserve">Baltzis, Constantine </t>
  </si>
  <si>
    <t xml:space="preserve">Botas, Yasemin </t>
  </si>
  <si>
    <t xml:space="preserve">Callegari, Laura A. </t>
  </si>
  <si>
    <t xml:space="preserve">Catello, Damon J. </t>
  </si>
  <si>
    <t xml:space="preserve">Cieri, Matthew W. </t>
  </si>
  <si>
    <t xml:space="preserve">Costantino, Christopher G. </t>
  </si>
  <si>
    <t xml:space="preserve">Cusenbary, Rex C. </t>
  </si>
  <si>
    <t xml:space="preserve">Dalal, Milan </t>
  </si>
  <si>
    <t xml:space="preserve">Gallardo, Dennys </t>
  </si>
  <si>
    <t xml:space="preserve">Galvin, Brian M. </t>
  </si>
  <si>
    <t xml:space="preserve">Grelicha, Anthony S. </t>
  </si>
  <si>
    <t xml:space="preserve">Guajala, Allison </t>
  </si>
  <si>
    <t xml:space="preserve">Haddabeh, Alaa N. </t>
  </si>
  <si>
    <t xml:space="preserve">Hawkins, John W. </t>
  </si>
  <si>
    <t xml:space="preserve">Hussain, Haseeb </t>
  </si>
  <si>
    <t xml:space="preserve">Jimenez, Cesar A. </t>
  </si>
  <si>
    <t xml:space="preserve">Kelliher, James M. </t>
  </si>
  <si>
    <t xml:space="preserve">Kozan, Natalie G. </t>
  </si>
  <si>
    <t xml:space="preserve">Licciardello, Steven J. </t>
  </si>
  <si>
    <t xml:space="preserve">Magras, Aaron </t>
  </si>
  <si>
    <t xml:space="preserve">Morrison, Iain R. </t>
  </si>
  <si>
    <t xml:space="preserve">Perez, Luis E. </t>
  </si>
  <si>
    <t xml:space="preserve">Quimis, Melissa </t>
  </si>
  <si>
    <t xml:space="preserve">Quizhpi, Kevin </t>
  </si>
  <si>
    <t xml:space="preserve">Rusk, Paul </t>
  </si>
  <si>
    <t xml:space="preserve">Shah, Jugal M. </t>
  </si>
  <si>
    <t xml:space="preserve">Shokralla, Beshoy </t>
  </si>
  <si>
    <t xml:space="preserve">Singh, Tariq </t>
  </si>
  <si>
    <t xml:space="preserve">Sung, Sean O. </t>
  </si>
  <si>
    <t xml:space="preserve">Trivedi, Nirzary P. </t>
  </si>
  <si>
    <t xml:space="preserve">Whitt, Julian B. </t>
  </si>
  <si>
    <t xml:space="preserve">Amirhom, Anthony A. </t>
  </si>
  <si>
    <t xml:space="preserve">Azcarraga, Lucas T. </t>
  </si>
  <si>
    <t xml:space="preserve">Baez, Gabriel </t>
  </si>
  <si>
    <t xml:space="preserve">Beckwith, Owin </t>
  </si>
  <si>
    <t xml:space="preserve">Beeferman, Richard J. </t>
  </si>
  <si>
    <t xml:space="preserve">Boateng, Alex </t>
  </si>
  <si>
    <t xml:space="preserve">Bokka, Yamini R. </t>
  </si>
  <si>
    <t xml:space="preserve">Defendre, Jackenson </t>
  </si>
  <si>
    <t xml:space="preserve">Diaz-arana, Henry G. </t>
  </si>
  <si>
    <t xml:space="preserve">Ereno, Tyler J. </t>
  </si>
  <si>
    <t xml:space="preserve">Grozny, Dimitry </t>
  </si>
  <si>
    <t xml:space="preserve">Haberman, Rachel R. </t>
  </si>
  <si>
    <t xml:space="preserve">Hernandez Martinez, Uriel </t>
  </si>
  <si>
    <t xml:space="preserve">Jain, Avi A. </t>
  </si>
  <si>
    <t xml:space="preserve">Jain, Smit </t>
  </si>
  <si>
    <t xml:space="preserve">Kavanagh, Brendan P. </t>
  </si>
  <si>
    <t xml:space="preserve">Kolia, Soha S. </t>
  </si>
  <si>
    <t xml:space="preserve">Martinez, Angel D. </t>
  </si>
  <si>
    <t xml:space="preserve">McCullough, Erin R. </t>
  </si>
  <si>
    <t xml:space="preserve">Meireles, Miguel </t>
  </si>
  <si>
    <t xml:space="preserve">Mohammadish, Artin </t>
  </si>
  <si>
    <t xml:space="preserve">Musson, James C. </t>
  </si>
  <si>
    <t xml:space="preserve">Nesifort, Rolph T. </t>
  </si>
  <si>
    <t xml:space="preserve">Nichols, Michael A. </t>
  </si>
  <si>
    <t xml:space="preserve">Nino, Andrew </t>
  </si>
  <si>
    <t xml:space="preserve">Nufio, Jaime E. </t>
  </si>
  <si>
    <t xml:space="preserve">Rapp, Christof R. </t>
  </si>
  <si>
    <t xml:space="preserve">Remes, Zachary S. </t>
  </si>
  <si>
    <t xml:space="preserve">Schneider, Joseph A. </t>
  </si>
  <si>
    <t xml:space="preserve">Segura, Antonio N. </t>
  </si>
  <si>
    <t>Shah, Jay</t>
  </si>
  <si>
    <t xml:space="preserve">Vargas-Gines, Martin </t>
  </si>
  <si>
    <t xml:space="preserve">Ahmed, Ibrahim F. </t>
  </si>
  <si>
    <t xml:space="preserve">Ashbrook, Michael </t>
  </si>
  <si>
    <t xml:space="preserve">Ayllon, Walter A. </t>
  </si>
  <si>
    <t xml:space="preserve">Brochon, Helene K. </t>
  </si>
  <si>
    <t xml:space="preserve">Brown, Yaritza </t>
  </si>
  <si>
    <t xml:space="preserve">Burke, Daniel </t>
  </si>
  <si>
    <t xml:space="preserve">Chandhoke, Shaurya </t>
  </si>
  <si>
    <t xml:space="preserve">Crowe, Kaytlyn M. </t>
  </si>
  <si>
    <t xml:space="preserve">Dalia, Sophia G. </t>
  </si>
  <si>
    <t xml:space="preserve">DiChiara, David </t>
  </si>
  <si>
    <t xml:space="preserve">Federico, Christopher J. </t>
  </si>
  <si>
    <t xml:space="preserve">Guerrero, Jason </t>
  </si>
  <si>
    <t xml:space="preserve">Hackos, Briana J. </t>
  </si>
  <si>
    <t xml:space="preserve">Halkias, Vasilios C. </t>
  </si>
  <si>
    <t xml:space="preserve">Hameed, Afreen </t>
  </si>
  <si>
    <t xml:space="preserve">Hernandez, Ivan </t>
  </si>
  <si>
    <t xml:space="preserve">Krasnow, Jason </t>
  </si>
  <si>
    <t xml:space="preserve">Mangar, Reaz </t>
  </si>
  <si>
    <t xml:space="preserve">Merdan, Ali A. </t>
  </si>
  <si>
    <t xml:space="preserve">Morgan, Andrew J. </t>
  </si>
  <si>
    <t xml:space="preserve">Orellana, Katherine </t>
  </si>
  <si>
    <t xml:space="preserve">Osnovina, Anastasiya </t>
  </si>
  <si>
    <t xml:space="preserve">Patel, Adit A. </t>
  </si>
  <si>
    <t xml:space="preserve">Ramkellawan, Brandon </t>
  </si>
  <si>
    <t xml:space="preserve">Rodriguez, Endrick </t>
  </si>
  <si>
    <t xml:space="preserve">Rodriguez, Erik P. </t>
  </si>
  <si>
    <t xml:space="preserve">Rozario, Crossley B. </t>
  </si>
  <si>
    <t xml:space="preserve">Sawicki, Adrian </t>
  </si>
  <si>
    <t xml:space="preserve">Schneider, William G. </t>
  </si>
  <si>
    <t xml:space="preserve">Siddiq, Mustafa A. </t>
  </si>
  <si>
    <t xml:space="preserve">Tyagi, Atharv </t>
  </si>
  <si>
    <t xml:space="preserve">Victor, Christian K. </t>
  </si>
  <si>
    <t xml:space="preserve">Villa, David E. </t>
  </si>
  <si>
    <t xml:space="preserve">Williamson, Michael M. </t>
  </si>
  <si>
    <t xml:space="preserve">Youssef, Joanna </t>
  </si>
  <si>
    <t xml:space="preserve">Abreu, Christian </t>
  </si>
  <si>
    <t xml:space="preserve">Brower, Kayli G. </t>
  </si>
  <si>
    <t xml:space="preserve">Cheng, Chao-Yang </t>
  </si>
  <si>
    <t xml:space="preserve">Christopher, Natasha </t>
  </si>
  <si>
    <t xml:space="preserve">Dizon, Paolo I. </t>
  </si>
  <si>
    <t xml:space="preserve">Glennon, Joseph A. </t>
  </si>
  <si>
    <t xml:space="preserve">Gonzalez, Brian </t>
  </si>
  <si>
    <t xml:space="preserve">Gonzalez, Tomas P. </t>
  </si>
  <si>
    <t xml:space="preserve">Heckman, Emily G. </t>
  </si>
  <si>
    <t xml:space="preserve">Katz, Stephen J. </t>
  </si>
  <si>
    <t xml:space="preserve">Keogan, Brendan K. </t>
  </si>
  <si>
    <t xml:space="preserve">Kim, Theodore </t>
  </si>
  <si>
    <t xml:space="preserve">Lao, Francis B. </t>
  </si>
  <si>
    <t xml:space="preserve">Leentjes, Bradley </t>
  </si>
  <si>
    <t xml:space="preserve">Leung, Kendall P. </t>
  </si>
  <si>
    <t xml:space="preserve">Lopez, Alejandro J. </t>
  </si>
  <si>
    <t xml:space="preserve">Mcmahon, Brian M. </t>
  </si>
  <si>
    <t xml:space="preserve">Mehta, Dhruv M. </t>
  </si>
  <si>
    <t xml:space="preserve">Messado, Xavier K. </t>
  </si>
  <si>
    <t xml:space="preserve">Murga, Luis A. </t>
  </si>
  <si>
    <t xml:space="preserve">O'Keefe, Patrick M. </t>
  </si>
  <si>
    <t xml:space="preserve">Patel, Dishen </t>
  </si>
  <si>
    <t xml:space="preserve">Patel, Tej K. </t>
  </si>
  <si>
    <t xml:space="preserve">Pilsbury, Robert G. </t>
  </si>
  <si>
    <t xml:space="preserve">Rabindradat, Guvind </t>
  </si>
  <si>
    <t xml:space="preserve">Rana, Vrajesh U. </t>
  </si>
  <si>
    <t xml:space="preserve">Santoro, Janina Z. </t>
  </si>
  <si>
    <t xml:space="preserve">Semren, Michael J. </t>
  </si>
  <si>
    <t xml:space="preserve">Sicherer, Sydnee T. </t>
  </si>
  <si>
    <t xml:space="preserve">Stavrakis, Georgia </t>
  </si>
  <si>
    <t xml:space="preserve">Suarez, Jose L. </t>
  </si>
  <si>
    <t xml:space="preserve">Valentin, Steven M. </t>
  </si>
  <si>
    <t xml:space="preserve">Youssef, Walena W. </t>
  </si>
  <si>
    <t xml:space="preserve">Akumuo, Mauren A. </t>
  </si>
  <si>
    <t xml:space="preserve">Alqudah, Mohammad A. </t>
  </si>
  <si>
    <t xml:space="preserve">Balletto, Drew </t>
  </si>
  <si>
    <t xml:space="preserve">Batista, Jeffrey J. </t>
  </si>
  <si>
    <t xml:space="preserve">Bechtel, Avery W. </t>
  </si>
  <si>
    <t xml:space="preserve">Benanti-Atiyat, Adam </t>
  </si>
  <si>
    <t xml:space="preserve">Camarillo, Rex A. </t>
  </si>
  <si>
    <t xml:space="preserve">Castro, Kevin A. </t>
  </si>
  <si>
    <t xml:space="preserve">Chambers, Chinyere D. </t>
  </si>
  <si>
    <t xml:space="preserve">Delasey, Michael F. </t>
  </si>
  <si>
    <t xml:space="preserve">Delgado, Kevyn A. </t>
  </si>
  <si>
    <t xml:space="preserve">Deng, Andrew </t>
  </si>
  <si>
    <t xml:space="preserve">Diaz, Gabriel A. </t>
  </si>
  <si>
    <t xml:space="preserve">Dumbrique, Christian R. </t>
  </si>
  <si>
    <t xml:space="preserve">Dunn, Fiona K. </t>
  </si>
  <si>
    <t xml:space="preserve">Ghattas, Yasmine S. </t>
  </si>
  <si>
    <t xml:space="preserve">Haynes, Thomas </t>
  </si>
  <si>
    <t xml:space="preserve">Hutnik, Lauren A. </t>
  </si>
  <si>
    <t xml:space="preserve">Jacob, Sheryl S. </t>
  </si>
  <si>
    <t xml:space="preserve">Kosty, Julianna C. </t>
  </si>
  <si>
    <t xml:space="preserve">Lopez, Ellis C. </t>
  </si>
  <si>
    <t xml:space="preserve">Maruyama, Mitsushi </t>
  </si>
  <si>
    <t xml:space="preserve">McGibbon, Ryan W. </t>
  </si>
  <si>
    <t xml:space="preserve">Okeke, Chukwubuikem K. </t>
  </si>
  <si>
    <t xml:space="preserve">Parker, Anthony R. </t>
  </si>
  <si>
    <t xml:space="preserve">Rai, Ujjwala </t>
  </si>
  <si>
    <t xml:space="preserve">Richards, Benjamin H. </t>
  </si>
  <si>
    <t xml:space="preserve">Rouf, Abrar </t>
  </si>
  <si>
    <t xml:space="preserve">Sanelus, Nickson S. </t>
  </si>
  <si>
    <t xml:space="preserve">Shah, Neil </t>
  </si>
  <si>
    <t xml:space="preserve">Stafflinger, Tyler D. </t>
  </si>
  <si>
    <t xml:space="preserve">Thampi, Vivek </t>
  </si>
  <si>
    <t xml:space="preserve">Trojanowski, Conrad R. </t>
  </si>
  <si>
    <t xml:space="preserve">Vera, Arturo A. </t>
  </si>
  <si>
    <t xml:space="preserve">Wein, Jonathan M. </t>
  </si>
  <si>
    <t xml:space="preserve">Acosta, Gabriela V. </t>
  </si>
  <si>
    <t xml:space="preserve">Archer, Merissa A. </t>
  </si>
  <si>
    <t xml:space="preserve">Armout, Yezen </t>
  </si>
  <si>
    <t xml:space="preserve">Arrington, Jazmine S. </t>
  </si>
  <si>
    <t xml:space="preserve">Dajuste, Fred </t>
  </si>
  <si>
    <t xml:space="preserve">De Silva, Stephon D. </t>
  </si>
  <si>
    <t xml:space="preserve">DiPirro, Zachary T. </t>
  </si>
  <si>
    <t xml:space="preserve">Edmonson, Andrew G. </t>
  </si>
  <si>
    <t xml:space="preserve">Encarnacao, Daniel </t>
  </si>
  <si>
    <t xml:space="preserve">Fraser, Lee A. </t>
  </si>
  <si>
    <t xml:space="preserve">Ham, Lenin </t>
  </si>
  <si>
    <t xml:space="preserve">Hernandez, Olvis </t>
  </si>
  <si>
    <t xml:space="preserve">Hossain, Tanvir </t>
  </si>
  <si>
    <t xml:space="preserve">King, Keirsten E. </t>
  </si>
  <si>
    <t xml:space="preserve">Manlapig, Matthew </t>
  </si>
  <si>
    <t xml:space="preserve">Marquez, Miriam C. </t>
  </si>
  <si>
    <t xml:space="preserve">Martinez, Maria I. </t>
  </si>
  <si>
    <t xml:space="preserve">Naslonski, Filip </t>
  </si>
  <si>
    <t xml:space="preserve">Oliveira, Steven </t>
  </si>
  <si>
    <t xml:space="preserve">Parks, Edward J. </t>
  </si>
  <si>
    <t xml:space="preserve">Patel, Adit S. </t>
  </si>
  <si>
    <t xml:space="preserve">Patel, Niraj </t>
  </si>
  <si>
    <t xml:space="preserve">Pfister, Marc R. </t>
  </si>
  <si>
    <t xml:space="preserve">Porr, Kelly J. </t>
  </si>
  <si>
    <t xml:space="preserve">Rana, Chirag A. </t>
  </si>
  <si>
    <t xml:space="preserve">Rodrigues, David </t>
  </si>
  <si>
    <t xml:space="preserve">Rojek, Patryk D. </t>
  </si>
  <si>
    <t xml:space="preserve">Soque, Andrew J. </t>
  </si>
  <si>
    <t xml:space="preserve">Yu, Alex </t>
  </si>
  <si>
    <t xml:space="preserve">Zrimba, Dago P. </t>
  </si>
  <si>
    <t xml:space="preserve">Amato, Matthew R. </t>
  </si>
  <si>
    <t xml:space="preserve">Castro, Gabriela N. </t>
  </si>
  <si>
    <t xml:space="preserve">Charlton, Robert J. </t>
  </si>
  <si>
    <t xml:space="preserve">Chesonis, Kiersten </t>
  </si>
  <si>
    <t xml:space="preserve">Church, Avery H. </t>
  </si>
  <si>
    <t xml:space="preserve">Cira, Avdi </t>
  </si>
  <si>
    <t xml:space="preserve">Eke, Alvin J. </t>
  </si>
  <si>
    <t xml:space="preserve">Gibson, Caitlin N. </t>
  </si>
  <si>
    <t xml:space="preserve">Guarducci, Stephen </t>
  </si>
  <si>
    <t xml:space="preserve">Horng, Kevin </t>
  </si>
  <si>
    <t xml:space="preserve">Jude, Jeffrey </t>
  </si>
  <si>
    <t xml:space="preserve">Khan, Rameez T. </t>
  </si>
  <si>
    <t xml:space="preserve">Kore, Kenneth D. </t>
  </si>
  <si>
    <t xml:space="preserve">Makely, John M. </t>
  </si>
  <si>
    <t xml:space="preserve">Mathews, Andrew T. </t>
  </si>
  <si>
    <t xml:space="preserve">Menendez, Raul E. </t>
  </si>
  <si>
    <t xml:space="preserve">Mitchko, Alyssa N. </t>
  </si>
  <si>
    <t xml:space="preserve">Morales, Brittany A. </t>
  </si>
  <si>
    <t xml:space="preserve">Naghshbandi, Milan C. </t>
  </si>
  <si>
    <t xml:space="preserve">Okoya, Abdul-Baqi </t>
  </si>
  <si>
    <t xml:space="preserve">Olowniuk, Alexander P. </t>
  </si>
  <si>
    <t xml:space="preserve">Policastro, Brandon </t>
  </si>
  <si>
    <t xml:space="preserve">Ravichandren, Mathushanth </t>
  </si>
  <si>
    <t xml:space="preserve">Ribeiro, Gabriel </t>
  </si>
  <si>
    <t xml:space="preserve">Rodriguez, Anthony M. </t>
  </si>
  <si>
    <t xml:space="preserve">Sauers, Thomas M. </t>
  </si>
  <si>
    <t xml:space="preserve">Schleper, Mark P. </t>
  </si>
  <si>
    <t xml:space="preserve">Sikora, Lukasz M. </t>
  </si>
  <si>
    <t xml:space="preserve">Thanawala, Adesh </t>
  </si>
  <si>
    <t xml:space="preserve">Thomsen, Stephan </t>
  </si>
  <si>
    <t xml:space="preserve">Vatalaro, Margaret E. </t>
  </si>
  <si>
    <t xml:space="preserve">Youssef, Chadin A. </t>
  </si>
  <si>
    <t xml:space="preserve">Andrade, Kenneth </t>
  </si>
  <si>
    <t xml:space="preserve">Chiou, Joseph C. </t>
  </si>
  <si>
    <t xml:space="preserve">Choina, Marcella M. </t>
  </si>
  <si>
    <t xml:space="preserve">Elfar, Abdullah </t>
  </si>
  <si>
    <t xml:space="preserve">Fattakhov, Jacob </t>
  </si>
  <si>
    <t xml:space="preserve">Geannakakes, Peter J. </t>
  </si>
  <si>
    <t xml:space="preserve">Haley, Liam J. </t>
  </si>
  <si>
    <t xml:space="preserve">Han, Daniel </t>
  </si>
  <si>
    <t xml:space="preserve">Khandakar, Deena </t>
  </si>
  <si>
    <t xml:space="preserve">Kim, Kiyul </t>
  </si>
  <si>
    <t xml:space="preserve">Koenig, Brandon M. </t>
  </si>
  <si>
    <t xml:space="preserve">Lyle, James J. </t>
  </si>
  <si>
    <t xml:space="preserve">McCoy, Quinn K. </t>
  </si>
  <si>
    <t xml:space="preserve">Minambre, Franco J. </t>
  </si>
  <si>
    <t xml:space="preserve">Murphy, Adam K. </t>
  </si>
  <si>
    <t xml:space="preserve">Myers, Kyle C. </t>
  </si>
  <si>
    <t xml:space="preserve">Noll, Jonas C. </t>
  </si>
  <si>
    <t xml:space="preserve">Ogunsami, Ayotunde </t>
  </si>
  <si>
    <t xml:space="preserve">Parekh, Chintan </t>
  </si>
  <si>
    <t xml:space="preserve">Patel, Mitul S. </t>
  </si>
  <si>
    <t xml:space="preserve">Pathil, Michelle </t>
  </si>
  <si>
    <t xml:space="preserve">Pedro, Rachel </t>
  </si>
  <si>
    <t xml:space="preserve">Pirone, Christopher M. </t>
  </si>
  <si>
    <t xml:space="preserve">Pluta, Thomas </t>
  </si>
  <si>
    <t xml:space="preserve">Rana, Vivek B. </t>
  </si>
  <si>
    <t xml:space="preserve">Ribeiro, Andre E. </t>
  </si>
  <si>
    <t xml:space="preserve">Rivera, Daihana </t>
  </si>
  <si>
    <t xml:space="preserve">Rotmansky, Sean L. </t>
  </si>
  <si>
    <t xml:space="preserve">Seth, Moksha </t>
  </si>
  <si>
    <t xml:space="preserve">Tam, Wayne </t>
  </si>
  <si>
    <t xml:space="preserve">Yafai, Zacharia Y. </t>
  </si>
  <si>
    <t xml:space="preserve">Abadiotakis, Nicholas </t>
  </si>
  <si>
    <t xml:space="preserve">Alecci, John M. </t>
  </si>
  <si>
    <t xml:space="preserve">Asfor, Kieren L. </t>
  </si>
  <si>
    <t xml:space="preserve">Claudio, Flaviano B. </t>
  </si>
  <si>
    <t xml:space="preserve">Crespo, Bryan </t>
  </si>
  <si>
    <t xml:space="preserve">Elmonayery, Ahmed M. </t>
  </si>
  <si>
    <t xml:space="preserve">Farquharson, Shadae </t>
  </si>
  <si>
    <t xml:space="preserve">Idevert, Serge E. </t>
  </si>
  <si>
    <t xml:space="preserve">Jehan, Zarak </t>
  </si>
  <si>
    <t xml:space="preserve">Jordan, Zion J. </t>
  </si>
  <si>
    <t xml:space="preserve">Kanter, Adrian G. </t>
  </si>
  <si>
    <t xml:space="preserve">LaBarbera, Jason A. </t>
  </si>
  <si>
    <t xml:space="preserve">Lewis, Jonathan B. </t>
  </si>
  <si>
    <t xml:space="preserve">Mane, Rishikesh R. </t>
  </si>
  <si>
    <t xml:space="preserve">McCormack, Patrick M. </t>
  </si>
  <si>
    <t xml:space="preserve">Moussavi, Arman B. </t>
  </si>
  <si>
    <t xml:space="preserve">Naqvi, Mohsen A. </t>
  </si>
  <si>
    <t xml:space="preserve">Neha Sharma, Fnu </t>
  </si>
  <si>
    <t xml:space="preserve">Przybylski, Thomas </t>
  </si>
  <si>
    <t xml:space="preserve">Pullas, Victor P. </t>
  </si>
  <si>
    <t xml:space="preserve">Rana, Lipika </t>
  </si>
  <si>
    <t xml:space="preserve">Rinchen, Ngawang </t>
  </si>
  <si>
    <t xml:space="preserve">Rodriguez, Andy </t>
  </si>
  <si>
    <t xml:space="preserve">Rodriguez, Isaac D. </t>
  </si>
  <si>
    <t xml:space="preserve">Santantonio, Joseph </t>
  </si>
  <si>
    <t xml:space="preserve">Sarran, Dillon </t>
  </si>
  <si>
    <t xml:space="preserve">Shah, Sonali P. </t>
  </si>
  <si>
    <t xml:space="preserve">Shaw, Dylan C. </t>
  </si>
  <si>
    <t xml:space="preserve">Singh, Ananya P. </t>
  </si>
  <si>
    <t xml:space="preserve">Singh, Onkar K. </t>
  </si>
  <si>
    <t xml:space="preserve">Soliman, Adel H. </t>
  </si>
  <si>
    <t xml:space="preserve">Stillman, Matthew P. </t>
  </si>
  <si>
    <t xml:space="preserve">Wieczorek, Kevin M. </t>
  </si>
  <si>
    <t xml:space="preserve">Zoweil, Marwan </t>
  </si>
  <si>
    <t xml:space="preserve">Arsalan, Khadijah </t>
  </si>
  <si>
    <t xml:space="preserve">Barros, Brian D. </t>
  </si>
  <si>
    <t xml:space="preserve">Bellinger, Mark W. </t>
  </si>
  <si>
    <t xml:space="preserve">Bheeman, Nithya </t>
  </si>
  <si>
    <t xml:space="preserve">Cambronero, Bahia </t>
  </si>
  <si>
    <t xml:space="preserve">Cheng, Brian B. </t>
  </si>
  <si>
    <t xml:space="preserve">Critelli, Nicholas R. </t>
  </si>
  <si>
    <t xml:space="preserve">Dabit, Demetri Z. </t>
  </si>
  <si>
    <t xml:space="preserve">Duran, Luis </t>
  </si>
  <si>
    <t xml:space="preserve">Gayuma, Noel G. </t>
  </si>
  <si>
    <t xml:space="preserve">Geraldizo, Janine Monique </t>
  </si>
  <si>
    <t xml:space="preserve">Henson, Dayne P. </t>
  </si>
  <si>
    <t xml:space="preserve">Iandolo, Justin E. </t>
  </si>
  <si>
    <t xml:space="preserve">Johns, Joseph T. </t>
  </si>
  <si>
    <t xml:space="preserve">Khalid, Shazem </t>
  </si>
  <si>
    <t xml:space="preserve">Mai, Taiyo L. </t>
  </si>
  <si>
    <t xml:space="preserve">Massaro, Daniel F. </t>
  </si>
  <si>
    <t xml:space="preserve">Massi, Michael W. </t>
  </si>
  <si>
    <t xml:space="preserve">McCabe, Ryan P. </t>
  </si>
  <si>
    <t xml:space="preserve">Milgrom, Matthew T. </t>
  </si>
  <si>
    <t xml:space="preserve">Miller, Kaylyn B. </t>
  </si>
  <si>
    <t xml:space="preserve">Montesdeoca, Christopher </t>
  </si>
  <si>
    <t xml:space="preserve">Nadolsky, Thomas E. </t>
  </si>
  <si>
    <t xml:space="preserve">Nakamura, Keisetsu </t>
  </si>
  <si>
    <t xml:space="preserve">Patracuolla, Steven J. </t>
  </si>
  <si>
    <t xml:space="preserve">Qabid, Ittehad A. </t>
  </si>
  <si>
    <t xml:space="preserve">Rakus, Phillip M. </t>
  </si>
  <si>
    <t xml:space="preserve">Rathore, Ahmad A. </t>
  </si>
  <si>
    <t xml:space="preserve">Sabin-Groce, Derek K. </t>
  </si>
  <si>
    <t xml:space="preserve">Shafei, Omar </t>
  </si>
  <si>
    <t xml:space="preserve">Son, Sokhee </t>
  </si>
  <si>
    <t xml:space="preserve">Spezio, Dileyanne S. </t>
  </si>
  <si>
    <t xml:space="preserve">Surblyte, Migle </t>
  </si>
  <si>
    <t xml:space="preserve">Thomas, Phillip J. </t>
  </si>
  <si>
    <t xml:space="preserve">Antenucci, Joseph W. </t>
  </si>
  <si>
    <t xml:space="preserve">Ashor, Hadi H. </t>
  </si>
  <si>
    <t xml:space="preserve">Benhamed, Omar </t>
  </si>
  <si>
    <t xml:space="preserve">Bolante, Jonard D. </t>
  </si>
  <si>
    <t xml:space="preserve">Boulanger, Cole E. </t>
  </si>
  <si>
    <t xml:space="preserve">Cabrera, Jennifer </t>
  </si>
  <si>
    <t xml:space="preserve">Chaudry, Muhammad J. </t>
  </si>
  <si>
    <t xml:space="preserve">Evans, Ashley N. </t>
  </si>
  <si>
    <t xml:space="preserve">Gallic, Joshua F. </t>
  </si>
  <si>
    <t xml:space="preserve">Guardia, Christopher </t>
  </si>
  <si>
    <t xml:space="preserve">Gunning, Spencer W. </t>
  </si>
  <si>
    <t xml:space="preserve">Jagannathan, Harismaran </t>
  </si>
  <si>
    <t xml:space="preserve">Jasani, Nidhi S. </t>
  </si>
  <si>
    <t xml:space="preserve">Jordao, Raquel </t>
  </si>
  <si>
    <t xml:space="preserve">Lang, Nicholas W. </t>
  </si>
  <si>
    <t xml:space="preserve">MacLean, Zachary J. </t>
  </si>
  <si>
    <t xml:space="preserve">Matchett, Tod C. </t>
  </si>
  <si>
    <t xml:space="preserve">Melendez, Josias J. </t>
  </si>
  <si>
    <t xml:space="preserve">Mombay, Jessamine R. </t>
  </si>
  <si>
    <t xml:space="preserve">Murphy, James T. </t>
  </si>
  <si>
    <t xml:space="preserve">Murteira, Sarah D. </t>
  </si>
  <si>
    <t xml:space="preserve">O'Keefe, Dylan H. </t>
  </si>
  <si>
    <t xml:space="preserve">Odige, Anthony J. </t>
  </si>
  <si>
    <t xml:space="preserve">Ostasz, Aneta K. </t>
  </si>
  <si>
    <t xml:space="preserve">Patel, Jay H. </t>
  </si>
  <si>
    <t xml:space="preserve">Rivera, Joshua S. </t>
  </si>
  <si>
    <t xml:space="preserve">Shah, Parth J. </t>
  </si>
  <si>
    <t xml:space="preserve">Slawinski, Thomas C. </t>
  </si>
  <si>
    <t xml:space="preserve">Stepnowski, Matthew J. </t>
  </si>
  <si>
    <t xml:space="preserve">Torres, Joshua M. </t>
  </si>
  <si>
    <t xml:space="preserve">Trongnetrpunya, Sasis </t>
  </si>
  <si>
    <t xml:space="preserve">Tumma, Sudeep </t>
  </si>
  <si>
    <t xml:space="preserve">Velasquez, Briana D. </t>
  </si>
  <si>
    <t xml:space="preserve">Azam, Zuhaib </t>
  </si>
  <si>
    <t xml:space="preserve">Blanco, Damian L. </t>
  </si>
  <si>
    <t xml:space="preserve">Bohn, Matthew J. </t>
  </si>
  <si>
    <t xml:space="preserve">Coco, Andrew T. </t>
  </si>
  <si>
    <t xml:space="preserve">Dediego, Ivan A. </t>
  </si>
  <si>
    <t xml:space="preserve">Delapaz, Eulvincent </t>
  </si>
  <si>
    <t xml:space="preserve">Desai, Mohini P. </t>
  </si>
  <si>
    <t xml:space="preserve">Dos Santos-Martinez, Tiffany S. </t>
  </si>
  <si>
    <t xml:space="preserve">Garcia, James S. </t>
  </si>
  <si>
    <t xml:space="preserve">Hascup, Broderick </t>
  </si>
  <si>
    <t xml:space="preserve">Khalid, Syed </t>
  </si>
  <si>
    <t xml:space="preserve">Krisanits, Matthew J. </t>
  </si>
  <si>
    <t xml:space="preserve">Kuntamukkala, Sainithin </t>
  </si>
  <si>
    <t xml:space="preserve">Martinez, Jonathan O. </t>
  </si>
  <si>
    <t xml:space="preserve">Mee, Austin T. </t>
  </si>
  <si>
    <t xml:space="preserve">Mikhail, Mina S. </t>
  </si>
  <si>
    <t xml:space="preserve">Mraw, Tracey E. </t>
  </si>
  <si>
    <t xml:space="preserve">Okaisabor, Aidevo D. </t>
  </si>
  <si>
    <t xml:space="preserve">Pardave, Tricia M. </t>
  </si>
  <si>
    <t xml:space="preserve">Rana, Rajvi </t>
  </si>
  <si>
    <t xml:space="preserve">Reyes, Austin C. </t>
  </si>
  <si>
    <t xml:space="preserve">Rodriguez, Maximilien X. </t>
  </si>
  <si>
    <t xml:space="preserve">Rogers, Daniel L. </t>
  </si>
  <si>
    <t xml:space="preserve">Ruiz, Vanessa M. </t>
  </si>
  <si>
    <t xml:space="preserve">Sabogal, William S. </t>
  </si>
  <si>
    <t xml:space="preserve">Seal, Sourav </t>
  </si>
  <si>
    <t xml:space="preserve">Thomas, Tyriek </t>
  </si>
  <si>
    <t xml:space="preserve">Travolta, Cody T. </t>
  </si>
  <si>
    <t xml:space="preserve">Trieu, Alexander T. </t>
  </si>
  <si>
    <t xml:space="preserve">Ubaldo, Jairo </t>
  </si>
  <si>
    <t xml:space="preserve">Uy, Elijah H. </t>
  </si>
  <si>
    <t xml:space="preserve">Varghese, George S. </t>
  </si>
  <si>
    <t xml:space="preserve">Vidot, Gizelle A. </t>
  </si>
  <si>
    <t xml:space="preserve">Williams, Jonathan </t>
  </si>
  <si>
    <t xml:space="preserve">Ahn, Jessica </t>
  </si>
  <si>
    <t xml:space="preserve">Akdemir, Gabriel E. </t>
  </si>
  <si>
    <t xml:space="preserve">Allen, Elijah </t>
  </si>
  <si>
    <t xml:space="preserve">Altshuler, Samuel A. </t>
  </si>
  <si>
    <t xml:space="preserve">Awad, Moustafa M. </t>
  </si>
  <si>
    <t xml:space="preserve">Balboa, Rosa </t>
  </si>
  <si>
    <t xml:space="preserve">Buys, Greg L. </t>
  </si>
  <si>
    <t xml:space="preserve">Calvo, Brandon A. </t>
  </si>
  <si>
    <t xml:space="preserve">Cathcart, Ryan W. </t>
  </si>
  <si>
    <t xml:space="preserve">Chibukhchyan, Volodya </t>
  </si>
  <si>
    <t xml:space="preserve">Doremy, Marvin M. </t>
  </si>
  <si>
    <t xml:space="preserve">Guido, Jakob D. </t>
  </si>
  <si>
    <t xml:space="preserve">Heredia Guerrero, Paula A. </t>
  </si>
  <si>
    <t xml:space="preserve">Jeyarajah, Dinesh </t>
  </si>
  <si>
    <t xml:space="preserve">Kuttamperoor, Darrick </t>
  </si>
  <si>
    <t xml:space="preserve">Luna, Nathanael O. </t>
  </si>
  <si>
    <t xml:space="preserve">Macaro, Katrina </t>
  </si>
  <si>
    <t xml:space="preserve">Miller, Carly M. </t>
  </si>
  <si>
    <t xml:space="preserve">Ong, Alexander J. </t>
  </si>
  <si>
    <t xml:space="preserve">Padilla, Marcus E. </t>
  </si>
  <si>
    <t xml:space="preserve">Podeszfinski, Mark P. </t>
  </si>
  <si>
    <t xml:space="preserve">Porr, Brianna </t>
  </si>
  <si>
    <t xml:space="preserve">Raman, Swethaa </t>
  </si>
  <si>
    <t xml:space="preserve">Seda, Julian A. </t>
  </si>
  <si>
    <t xml:space="preserve">Seguin, Patrick D. </t>
  </si>
  <si>
    <t xml:space="preserve">Sherman, Phillip A. </t>
  </si>
  <si>
    <t xml:space="preserve">Tanweer, Sarfeen </t>
  </si>
  <si>
    <t xml:space="preserve">Tao, He-Ning </t>
  </si>
  <si>
    <t xml:space="preserve">Ventura, Felipe E. </t>
  </si>
  <si>
    <t xml:space="preserve">Wyka, Hubert </t>
  </si>
  <si>
    <t xml:space="preserve">Angelo, Alexander M. </t>
  </si>
  <si>
    <t xml:space="preserve">Blackwell, Kevin D. </t>
  </si>
  <si>
    <t xml:space="preserve">Casimir, Fanes </t>
  </si>
  <si>
    <t xml:space="preserve">Chen, Songhai </t>
  </si>
  <si>
    <t xml:space="preserve">Coles, Duron L. </t>
  </si>
  <si>
    <t xml:space="preserve">Da Silva, John </t>
  </si>
  <si>
    <t xml:space="preserve">Delgado, Jacob M. </t>
  </si>
  <si>
    <t xml:space="preserve">Edouard, Carlens P. </t>
  </si>
  <si>
    <t xml:space="preserve">Elzomor, Amir </t>
  </si>
  <si>
    <t xml:space="preserve">Fredericks, Matthew W. </t>
  </si>
  <si>
    <t xml:space="preserve">Hammer, Jennifer R. </t>
  </si>
  <si>
    <t xml:space="preserve">Hasko, Alvio </t>
  </si>
  <si>
    <t xml:space="preserve">Jelley, Chloe M. </t>
  </si>
  <si>
    <t xml:space="preserve">Jeong, Minji </t>
  </si>
  <si>
    <t xml:space="preserve">Kaden, Ryan J. </t>
  </si>
  <si>
    <t xml:space="preserve">Kim, Seong H. </t>
  </si>
  <si>
    <t xml:space="preserve">Latek, Dominika </t>
  </si>
  <si>
    <t xml:space="preserve">Llaguno, Jose A. </t>
  </si>
  <si>
    <t xml:space="preserve">Maurer, Robert J. </t>
  </si>
  <si>
    <t xml:space="preserve">Mcguinness, Mary A. </t>
  </si>
  <si>
    <t xml:space="preserve">McSweeney, Michael T. </t>
  </si>
  <si>
    <t xml:space="preserve">Morozovskyy, Bohdan </t>
  </si>
  <si>
    <t xml:space="preserve">Ojukwu, Jennifer </t>
  </si>
  <si>
    <t xml:space="preserve">Onubogu, Joseph O. </t>
  </si>
  <si>
    <t xml:space="preserve">Ortiz, Nicole E. </t>
  </si>
  <si>
    <t xml:space="preserve">Orzel, Adam </t>
  </si>
  <si>
    <t xml:space="preserve">Pabian, Michael J. </t>
  </si>
  <si>
    <t xml:space="preserve">Quiros, Steven </t>
  </si>
  <si>
    <t xml:space="preserve">Rahman, Jahedur </t>
  </si>
  <si>
    <t xml:space="preserve">Rezk, Luke A. </t>
  </si>
  <si>
    <t xml:space="preserve">Rosado, Angel C. </t>
  </si>
  <si>
    <t xml:space="preserve">Shehata, Abanoub </t>
  </si>
  <si>
    <t xml:space="preserve">Tachon, John P. </t>
  </si>
  <si>
    <t xml:space="preserve">Tattoli, Matthew S. </t>
  </si>
  <si>
    <t xml:space="preserve">Upadhyay, Bhavit A. </t>
  </si>
  <si>
    <t xml:space="preserve">Zinzuwadia, Tilak V. </t>
  </si>
  <si>
    <t>Quiz</t>
  </si>
  <si>
    <t>112-</t>
  </si>
  <si>
    <t>112-001</t>
  </si>
  <si>
    <t>112-003</t>
  </si>
  <si>
    <t>112-005</t>
  </si>
  <si>
    <t>112-007</t>
  </si>
  <si>
    <t>112-009</t>
  </si>
  <si>
    <t>112-011</t>
  </si>
  <si>
    <t>112-013</t>
  </si>
  <si>
    <t>112-015</t>
  </si>
  <si>
    <t>112-017</t>
  </si>
  <si>
    <t>112-019</t>
  </si>
  <si>
    <t>112-021</t>
  </si>
  <si>
    <t>112-023</t>
  </si>
  <si>
    <t>112-025</t>
  </si>
  <si>
    <t>112-027</t>
  </si>
  <si>
    <t>112-029</t>
  </si>
  <si>
    <t>112-101</t>
  </si>
  <si>
    <t>F24</t>
  </si>
  <si>
    <t>31626963</t>
  </si>
  <si>
    <t>Abu Al Huda, Areen</t>
  </si>
  <si>
    <t>31585197</t>
  </si>
  <si>
    <t>Amin, Mahek</t>
  </si>
  <si>
    <t>31696793</t>
  </si>
  <si>
    <t>Binikos, George</t>
  </si>
  <si>
    <t>31702299</t>
  </si>
  <si>
    <t>Bobitka, Mary E.</t>
  </si>
  <si>
    <t>31629758</t>
  </si>
  <si>
    <t>Cadogan, Danielle</t>
  </si>
  <si>
    <t>31646279</t>
  </si>
  <si>
    <t>Calderon, Anghelina S.</t>
  </si>
  <si>
    <t>31678646</t>
  </si>
  <si>
    <t>Denberg, Zachary R.</t>
  </si>
  <si>
    <t>31682409</t>
  </si>
  <si>
    <t>Elsobky, Mahmoud M.</t>
  </si>
  <si>
    <t>31612737</t>
  </si>
  <si>
    <t>Girgis, John L.</t>
  </si>
  <si>
    <t>31672209</t>
  </si>
  <si>
    <t>Go, Gabriel C.</t>
  </si>
  <si>
    <t>31638862</t>
  </si>
  <si>
    <t>Grelicha, Sergio R.</t>
  </si>
  <si>
    <t>31632335</t>
  </si>
  <si>
    <t>Ianuale, Dominic F.</t>
  </si>
  <si>
    <t>31685338</t>
  </si>
  <si>
    <t>Jaffar Mohammed Fuzail, Mohamed Farmaan Qays</t>
  </si>
  <si>
    <t>31694104</t>
  </si>
  <si>
    <t>Jiang, Andrew</t>
  </si>
  <si>
    <t>31679208</t>
  </si>
  <si>
    <t>Khong, Minh T.</t>
  </si>
  <si>
    <t>31146742</t>
  </si>
  <si>
    <t>Kravitz, Conor K.</t>
  </si>
  <si>
    <t>31690812</t>
  </si>
  <si>
    <t>Manampan, Aaron Jacob</t>
  </si>
  <si>
    <t>31692812</t>
  </si>
  <si>
    <t>Mata, Jesus D.</t>
  </si>
  <si>
    <t>31638864</t>
  </si>
  <si>
    <t>May, Samuel</t>
  </si>
  <si>
    <t>31630548</t>
  </si>
  <si>
    <t>Morales, Victoria A.</t>
  </si>
  <si>
    <t>31680715</t>
  </si>
  <si>
    <t>Padovano, Joseph</t>
  </si>
  <si>
    <t>31687322</t>
  </si>
  <si>
    <t>Par, Elder K.</t>
  </si>
  <si>
    <t>31656123</t>
  </si>
  <si>
    <t>Patel, Pratik B.</t>
  </si>
  <si>
    <t>31644907</t>
  </si>
  <si>
    <t>Robinson, Clayton</t>
  </si>
  <si>
    <t>31684061</t>
  </si>
  <si>
    <t>Shejaeya, Jana I.</t>
  </si>
  <si>
    <t>31626314</t>
  </si>
  <si>
    <t>Suarez, Xavier S.</t>
  </si>
  <si>
    <t>31683382</t>
  </si>
  <si>
    <t>Tantalla, Evan A.</t>
  </si>
  <si>
    <t>31625043</t>
  </si>
  <si>
    <t>Wojtczak, Robert D.</t>
  </si>
  <si>
    <t>Abdelsalam, Abdelrahman</t>
  </si>
  <si>
    <t>Al Bajes, Ahmad R.</t>
  </si>
  <si>
    <t>Alacatag, Mehmet O.</t>
  </si>
  <si>
    <t>Amay, Diana R.</t>
  </si>
  <si>
    <t>Antunes, Antonio G.</t>
  </si>
  <si>
    <t>Cenit, Nathan D.</t>
  </si>
  <si>
    <t>Christmas, Shane V.</t>
  </si>
  <si>
    <t>Claudio, Daniel B.</t>
  </si>
  <si>
    <t>Cortez, Alan J.</t>
  </si>
  <si>
    <t>Culha, Gabriel B.</t>
  </si>
  <si>
    <t>Delfino, Lukas M.</t>
  </si>
  <si>
    <t>DeSando, Sophia R.</t>
  </si>
  <si>
    <t>Haxhiu, Daniel F.</t>
  </si>
  <si>
    <t>Hernandez Ruiz, Luis J.</t>
  </si>
  <si>
    <t>Jukalkar, Sujay</t>
  </si>
  <si>
    <t>Kashani, Aran W.</t>
  </si>
  <si>
    <t>Mateo, Brittani</t>
  </si>
  <si>
    <t>Milton, Avery N.</t>
  </si>
  <si>
    <t>Mohomad, Jamal</t>
  </si>
  <si>
    <t>Muhia, Bryan</t>
  </si>
  <si>
    <t>Myers, Sara B.</t>
  </si>
  <si>
    <t>Olson, James P.</t>
  </si>
  <si>
    <t>Paredes, Ryder D.</t>
  </si>
  <si>
    <t>Pasparico Reyes, Nelson</t>
  </si>
  <si>
    <t>Rashid, Arham</t>
  </si>
  <si>
    <t>Rich, Jordan L.</t>
  </si>
  <si>
    <t>Riefenstahl, Holden J.</t>
  </si>
  <si>
    <t>Silungwe, Longa</t>
  </si>
  <si>
    <t>Tallman, Thomas J.</t>
  </si>
  <si>
    <t>Thakker, Rishi M.</t>
  </si>
  <si>
    <t>Vora, Mahir R.</t>
  </si>
  <si>
    <t>Vornovitsky, Michael</t>
  </si>
  <si>
    <t>Yukhno, Vasylisa</t>
  </si>
  <si>
    <t>Zheng, Vincent</t>
  </si>
  <si>
    <t>31598787</t>
  </si>
  <si>
    <t>31688703</t>
  </si>
  <si>
    <t>31680976</t>
  </si>
  <si>
    <t>31583945</t>
  </si>
  <si>
    <t>31635828</t>
  </si>
  <si>
    <t>31686575</t>
  </si>
  <si>
    <t>31553374</t>
  </si>
  <si>
    <t>31627319</t>
  </si>
  <si>
    <t>31690246</t>
  </si>
  <si>
    <t>31634647</t>
  </si>
  <si>
    <t>31692432</t>
  </si>
  <si>
    <t>31618416</t>
  </si>
  <si>
    <t>31596445</t>
  </si>
  <si>
    <t>31693608</t>
  </si>
  <si>
    <t>31679956</t>
  </si>
  <si>
    <t>31650305</t>
  </si>
  <si>
    <t>31620164</t>
  </si>
  <si>
    <t>31672755</t>
  </si>
  <si>
    <t>31596452</t>
  </si>
  <si>
    <t>31639025</t>
  </si>
  <si>
    <t>31684087</t>
  </si>
  <si>
    <t>31682527</t>
  </si>
  <si>
    <t>31708744</t>
  </si>
  <si>
    <t>31591220</t>
  </si>
  <si>
    <t>31665821</t>
  </si>
  <si>
    <t>31625503</t>
  </si>
  <si>
    <t>31629271</t>
  </si>
  <si>
    <t>31685785</t>
  </si>
  <si>
    <t>31642044</t>
  </si>
  <si>
    <t>31634943</t>
  </si>
  <si>
    <t>31710841</t>
  </si>
  <si>
    <t>31686209</t>
  </si>
  <si>
    <t>31643374</t>
  </si>
  <si>
    <t>31640384</t>
  </si>
  <si>
    <t>Alport, Ryan W.</t>
  </si>
  <si>
    <t>Alza, Alfonso D.</t>
  </si>
  <si>
    <t>Arshad, Ahmar J.</t>
  </si>
  <si>
    <t>Beauchamp, Miguel L.</t>
  </si>
  <si>
    <t>Betancur, Pablo A.</t>
  </si>
  <si>
    <t>Boeman, Joris J.</t>
  </si>
  <si>
    <t>Carhuayano, Raul</t>
  </si>
  <si>
    <t>Dalessandro, Cynthia J.</t>
  </si>
  <si>
    <t>Diaz, Nadia B.</t>
  </si>
  <si>
    <t>Erfan, Youssef M.</t>
  </si>
  <si>
    <t>Esteban, Javier J.</t>
  </si>
  <si>
    <t>Fallas, Santiago</t>
  </si>
  <si>
    <t>Gade, Krismith R.</t>
  </si>
  <si>
    <t>Gaw, Nathanael</t>
  </si>
  <si>
    <t>Huggins, Ranique</t>
  </si>
  <si>
    <t>Jimenez Liu, Lucciana D.</t>
  </si>
  <si>
    <t>Jimenez-Rivera, Emmanuel J.</t>
  </si>
  <si>
    <t>Komagata, Anna S.</t>
  </si>
  <si>
    <t>Lieback, Sarah</t>
  </si>
  <si>
    <t>Limaymanta Perez, Steve A.</t>
  </si>
  <si>
    <t>Liu, Andy</t>
  </si>
  <si>
    <t>Liu, Shuyi</t>
  </si>
  <si>
    <t>Loffredo, Shane M.</t>
  </si>
  <si>
    <t>Malabuyoc, Joshua A.</t>
  </si>
  <si>
    <t>Malaniak, Wade J.</t>
  </si>
  <si>
    <t>Mekrami, Adam</t>
  </si>
  <si>
    <t>Ramirez Canahui, Jose A.</t>
  </si>
  <si>
    <t>Tidhar, Ron D.</t>
  </si>
  <si>
    <t>Tripathi, Svapnil</t>
  </si>
  <si>
    <t>Villamizar, Justin</t>
  </si>
  <si>
    <t>Yalamanchili, Rahul</t>
  </si>
  <si>
    <t>Yildirim, Abdullah</t>
  </si>
  <si>
    <t>31631650</t>
  </si>
  <si>
    <t>31585188</t>
  </si>
  <si>
    <t>31678169</t>
  </si>
  <si>
    <t>31595363</t>
  </si>
  <si>
    <t>31635504</t>
  </si>
  <si>
    <t>31678634</t>
  </si>
  <si>
    <t>31530376</t>
  </si>
  <si>
    <t>31627360</t>
  </si>
  <si>
    <t>31672740</t>
  </si>
  <si>
    <t>31691545</t>
  </si>
  <si>
    <t>31678525</t>
  </si>
  <si>
    <t>31623606</t>
  </si>
  <si>
    <t>31681746</t>
  </si>
  <si>
    <t>31677220</t>
  </si>
  <si>
    <t>31653952</t>
  </si>
  <si>
    <t>31623180</t>
  </si>
  <si>
    <t>31682088</t>
  </si>
  <si>
    <t>31634084</t>
  </si>
  <si>
    <t>31271184</t>
  </si>
  <si>
    <t>31656751</t>
  </si>
  <si>
    <t>31686032</t>
  </si>
  <si>
    <t>31698115</t>
  </si>
  <si>
    <t>31596708</t>
  </si>
  <si>
    <t>31633797</t>
  </si>
  <si>
    <t>31623609</t>
  </si>
  <si>
    <t>31680016</t>
  </si>
  <si>
    <t>31655549</t>
  </si>
  <si>
    <t>31633109</t>
  </si>
  <si>
    <t>31687047</t>
  </si>
  <si>
    <t>31628732</t>
  </si>
  <si>
    <t>31644279</t>
  </si>
  <si>
    <t>31706764</t>
  </si>
  <si>
    <t>Ambrosio, Gisselle J.</t>
  </si>
  <si>
    <t>Asimama- Duruaku, Nmesoma O.</t>
  </si>
  <si>
    <t>Byle, Ryan P.</t>
  </si>
  <si>
    <t>Carmona, Ruben D.</t>
  </si>
  <si>
    <t>Chang, Joshua</t>
  </si>
  <si>
    <t>Chekka, Sai Suhas</t>
  </si>
  <si>
    <t>Cohen, Sophia L.</t>
  </si>
  <si>
    <t>Curiel Batista, Lizbeth</t>
  </si>
  <si>
    <t>Derinsu, Arda B.</t>
  </si>
  <si>
    <t>Derival, Gatzlen R.</t>
  </si>
  <si>
    <t>Doctor, Aidan L.</t>
  </si>
  <si>
    <t>Dyczok, Iris M.</t>
  </si>
  <si>
    <t>Feliciano, Katelyn</t>
  </si>
  <si>
    <t>Fevrin, Aaron M.</t>
  </si>
  <si>
    <t>Garate, Diego F.</t>
  </si>
  <si>
    <t>Hyder, Kirra E.</t>
  </si>
  <si>
    <t>Ilunga, Blaise</t>
  </si>
  <si>
    <t>Joshua-Makun, Oluwaferanmi S.</t>
  </si>
  <si>
    <t>Kahlon, Atinder K.</t>
  </si>
  <si>
    <t>Khalaf, Hesham A.</t>
  </si>
  <si>
    <t>Konate, Salimata S.</t>
  </si>
  <si>
    <t>Mahmudi, Sara</t>
  </si>
  <si>
    <t>Mata, David J.</t>
  </si>
  <si>
    <t>Mendez, Mark D.</t>
  </si>
  <si>
    <t>Murillo, Jeremy A.</t>
  </si>
  <si>
    <t>Neibart, Jake T.</t>
  </si>
  <si>
    <t>Pacheco, Alan</t>
  </si>
  <si>
    <t>Rabboh, Sabrina</t>
  </si>
  <si>
    <t>Rojas-Benitez, Milton A.</t>
  </si>
  <si>
    <t>Sanchez Alanya, John</t>
  </si>
  <si>
    <t>Shao, Efrain</t>
  </si>
  <si>
    <t>Tactuk Cordova, Kevin F.</t>
  </si>
  <si>
    <t>Torres, Emmanuel</t>
  </si>
  <si>
    <t>Wang, Jacky</t>
  </si>
  <si>
    <t>31633967</t>
  </si>
  <si>
    <t>31637021</t>
  </si>
  <si>
    <t>31633063</t>
  </si>
  <si>
    <t>31685116</t>
  </si>
  <si>
    <t>31630751</t>
  </si>
  <si>
    <t>31681067</t>
  </si>
  <si>
    <t>31679224</t>
  </si>
  <si>
    <t>31632122</t>
  </si>
  <si>
    <t>31683495</t>
  </si>
  <si>
    <t>31634655</t>
  </si>
  <si>
    <t>31667764</t>
  </si>
  <si>
    <t>31697428</t>
  </si>
  <si>
    <t>31585681</t>
  </si>
  <si>
    <t>31550743</t>
  </si>
  <si>
    <t>31688508</t>
  </si>
  <si>
    <t>31678197</t>
  </si>
  <si>
    <t>31618444</t>
  </si>
  <si>
    <t>31638651</t>
  </si>
  <si>
    <t>31631763</t>
  </si>
  <si>
    <t>31646773</t>
  </si>
  <si>
    <t>31533589</t>
  </si>
  <si>
    <t>31687446</t>
  </si>
  <si>
    <t>31679184</t>
  </si>
  <si>
    <t>31641948</t>
  </si>
  <si>
    <t>31555943</t>
  </si>
  <si>
    <t>31679935</t>
  </si>
  <si>
    <t>31554486</t>
  </si>
  <si>
    <t>31620401</t>
  </si>
  <si>
    <t>31645835</t>
  </si>
  <si>
    <t>31665233</t>
  </si>
  <si>
    <t>31681294</t>
  </si>
  <si>
    <t>31591351</t>
  </si>
  <si>
    <t>31632916</t>
  </si>
  <si>
    <t>31694174</t>
  </si>
  <si>
    <t>Aboukalila, Duha M.</t>
  </si>
  <si>
    <t>Ahmed, Abdul Raheem Zafeer</t>
  </si>
  <si>
    <t>Almeida Sanles, Ema</t>
  </si>
  <si>
    <t>Barcelo Fernandez, Ashley N.</t>
  </si>
  <si>
    <t>Bharucha, Krishna R.</t>
  </si>
  <si>
    <t>Carmichael, Callum</t>
  </si>
  <si>
    <t>Celik, Alyssa N.</t>
  </si>
  <si>
    <t>Cheema, Hunain M.</t>
  </si>
  <si>
    <t>Dhabalia, Saahil A.</t>
  </si>
  <si>
    <t>Fahmi, Aya</t>
  </si>
  <si>
    <t>Feggulis, Kimberly C.</t>
  </si>
  <si>
    <t>Gupta, Kinjal</t>
  </si>
  <si>
    <t>Hepcal Barcan, Lusia</t>
  </si>
  <si>
    <t>Kim, Andrew</t>
  </si>
  <si>
    <t>Koumbem, Elidad</t>
  </si>
  <si>
    <t>Kumapley, Delali A.</t>
  </si>
  <si>
    <t>Lopez, Diego I.</t>
  </si>
  <si>
    <t>Lowrie, Teagan</t>
  </si>
  <si>
    <t>Mansook, Travis K.</t>
  </si>
  <si>
    <t>Martinez, Gian W.</t>
  </si>
  <si>
    <t>Mayer, Elizabeth L.</t>
  </si>
  <si>
    <t>McClung, Noah J.</t>
  </si>
  <si>
    <t>McDonnell, Kelsey</t>
  </si>
  <si>
    <t>Nova Sanabria, Emmanuel</t>
  </si>
  <si>
    <t>Olorunnisola, Abdullahi O.</t>
  </si>
  <si>
    <t>Patel, Naishadh L.</t>
  </si>
  <si>
    <t>Patidar, Asmit</t>
  </si>
  <si>
    <t>Pimentel, Gabriel E.</t>
  </si>
  <si>
    <t>Sabiha, Omar M.</t>
  </si>
  <si>
    <t>Seward, Maxwell C.</t>
  </si>
  <si>
    <t>Shehata, Marwa</t>
  </si>
  <si>
    <t>Turzo, Shafil K.</t>
  </si>
  <si>
    <t>Ulas, Vedat</t>
  </si>
  <si>
    <t>Uppalapati, Sohan J.</t>
  </si>
  <si>
    <t>Vasquez, Jacob I.</t>
  </si>
  <si>
    <t>Zaku, Erion</t>
  </si>
  <si>
    <t>31626961</t>
  </si>
  <si>
    <t>31576845</t>
  </si>
  <si>
    <t>31583940</t>
  </si>
  <si>
    <t>31633977</t>
  </si>
  <si>
    <t>31687505</t>
  </si>
  <si>
    <t>31633991</t>
  </si>
  <si>
    <t>31611939</t>
  </si>
  <si>
    <t>31693094</t>
  </si>
  <si>
    <t>31667763</t>
  </si>
  <si>
    <t>31632214</t>
  </si>
  <si>
    <t>31533246</t>
  </si>
  <si>
    <t>31686524</t>
  </si>
  <si>
    <t>31662257</t>
  </si>
  <si>
    <t>31582817</t>
  </si>
  <si>
    <t>31618452</t>
  </si>
  <si>
    <t>31634782</t>
  </si>
  <si>
    <t>31657532</t>
  </si>
  <si>
    <t>31673999</t>
  </si>
  <si>
    <t>31631516</t>
  </si>
  <si>
    <t>31632498</t>
  </si>
  <si>
    <t>31709289</t>
  </si>
  <si>
    <t>31682161</t>
  </si>
  <si>
    <t>31608411</t>
  </si>
  <si>
    <t>31603456</t>
  </si>
  <si>
    <t>31611989</t>
  </si>
  <si>
    <t>31684808</t>
  </si>
  <si>
    <t>31683973</t>
  </si>
  <si>
    <t>31612940</t>
  </si>
  <si>
    <t>31609059</t>
  </si>
  <si>
    <t>31632831</t>
  </si>
  <si>
    <t>31705307</t>
  </si>
  <si>
    <t>31642516</t>
  </si>
  <si>
    <t>31679113</t>
  </si>
  <si>
    <t>31633897</t>
  </si>
  <si>
    <t>31655808</t>
  </si>
  <si>
    <t>31656494</t>
  </si>
  <si>
    <t>Agyen, Margaret M.</t>
  </si>
  <si>
    <t>Anwar, Sana F.</t>
  </si>
  <si>
    <t>Atif, Mujtaba</t>
  </si>
  <si>
    <t>Ayansiji, Peter O.</t>
  </si>
  <si>
    <t>Batista, Jeremy J.</t>
  </si>
  <si>
    <t>Casanova, David X.</t>
  </si>
  <si>
    <t>Coppola, Vincent J.</t>
  </si>
  <si>
    <t>Czeczot, Daniel R.</t>
  </si>
  <si>
    <t>D'Mello, Agnetha M.</t>
  </si>
  <si>
    <t>De Nova, Anthony J.</t>
  </si>
  <si>
    <t>Espinal, Gabriel</t>
  </si>
  <si>
    <t>Feknous, Ibrahim Z.</t>
  </si>
  <si>
    <t>Garcia Ricardo, Daisy N.</t>
  </si>
  <si>
    <t>Grados, Elijah S.</t>
  </si>
  <si>
    <t>Harrison, Joshua C.</t>
  </si>
  <si>
    <t>Jamaspishvili, Mikheil</t>
  </si>
  <si>
    <t>Jerezano Acosta, Alba Y.</t>
  </si>
  <si>
    <t>Kabore, Brandon D.</t>
  </si>
  <si>
    <t>Kaetheeswaran, Girisha</t>
  </si>
  <si>
    <t>Kozlik, Henry N.</t>
  </si>
  <si>
    <t>Kucharek, Christopher</t>
  </si>
  <si>
    <t>Lantigua, Melanie</t>
  </si>
  <si>
    <t>Maher, Nardeen S.</t>
  </si>
  <si>
    <t>Manimaran, Divakaran</t>
  </si>
  <si>
    <t>Moudatsos, Michael</t>
  </si>
  <si>
    <t>Onwuzuruike, Ikenna</t>
  </si>
  <si>
    <t>Pardo, Andrea C.</t>
  </si>
  <si>
    <t>Portillo, Jaslyn E.</t>
  </si>
  <si>
    <t>Scharr, Patrick J.</t>
  </si>
  <si>
    <t>Sequera, Giselle</t>
  </si>
  <si>
    <t>Shah, Rishi D.</t>
  </si>
  <si>
    <t>Torres, Frank C.</t>
  </si>
  <si>
    <t>Vilcarino, Dayannara N.</t>
  </si>
  <si>
    <t>Weiss, Emma</t>
  </si>
  <si>
    <t>Wipfli, Laura</t>
  </si>
  <si>
    <t>Wollenberg, Austin M.</t>
  </si>
  <si>
    <t>31591420</t>
  </si>
  <si>
    <t>31675469</t>
  </si>
  <si>
    <t>31692670</t>
  </si>
  <si>
    <t>31615301</t>
  </si>
  <si>
    <t>31687174</t>
  </si>
  <si>
    <t>31598289</t>
  </si>
  <si>
    <t>31675689</t>
  </si>
  <si>
    <t>31683543</t>
  </si>
  <si>
    <t>31698106</t>
  </si>
  <si>
    <t>31667758</t>
  </si>
  <si>
    <t>31641898</t>
  </si>
  <si>
    <t>31685230</t>
  </si>
  <si>
    <t>31627552</t>
  </si>
  <si>
    <t>31631132</t>
  </si>
  <si>
    <t>31690295</t>
  </si>
  <si>
    <t>31644752</t>
  </si>
  <si>
    <t>31643764</t>
  </si>
  <si>
    <t>31634752</t>
  </si>
  <si>
    <t>31639334</t>
  </si>
  <si>
    <t>31678019</t>
  </si>
  <si>
    <t>31680657</t>
  </si>
  <si>
    <t>31630664</t>
  </si>
  <si>
    <t>31627925</t>
  </si>
  <si>
    <t>31683768</t>
  </si>
  <si>
    <t>31634397</t>
  </si>
  <si>
    <t>31612542</t>
  </si>
  <si>
    <t>31645602</t>
  </si>
  <si>
    <t>31634860</t>
  </si>
  <si>
    <t>31686902</t>
  </si>
  <si>
    <t>31613420</t>
  </si>
  <si>
    <t>31682489</t>
  </si>
  <si>
    <t>31400666</t>
  </si>
  <si>
    <t>31634965</t>
  </si>
  <si>
    <t>31647912</t>
  </si>
  <si>
    <t>31605237</t>
  </si>
  <si>
    <t>31639407</t>
  </si>
  <si>
    <t>Abdelaziz, Mohammed</t>
  </si>
  <si>
    <t>Apolo, Gustavo A.</t>
  </si>
  <si>
    <t>Ayna, Arda</t>
  </si>
  <si>
    <t>Azevedo, Seth</t>
  </si>
  <si>
    <t>Batts, Kahvon J.</t>
  </si>
  <si>
    <t>Charles, Ethan T.</t>
  </si>
  <si>
    <t>Eldesouky, Amr</t>
  </si>
  <si>
    <t>Elfatatry, Yaseen S.</t>
  </si>
  <si>
    <t>Ganapathy, Sudarshan P.</t>
  </si>
  <si>
    <t>Gomaa, Mariam</t>
  </si>
  <si>
    <t>Griggs, Elijah M.</t>
  </si>
  <si>
    <t>Hall, Chelsea L.</t>
  </si>
  <si>
    <t>Huegler, Alexander J.</t>
  </si>
  <si>
    <t>Johnson, Nathan</t>
  </si>
  <si>
    <t>Llanza, Jeremy R.</t>
  </si>
  <si>
    <t>Lymonov, Illia</t>
  </si>
  <si>
    <t>Marko, Maeve J.</t>
  </si>
  <si>
    <t>Miah, Sakib</t>
  </si>
  <si>
    <t>Mostafa, Alley H.</t>
  </si>
  <si>
    <t>Oyarzun, Matias G.</t>
  </si>
  <si>
    <t>Phanse, Adit A.</t>
  </si>
  <si>
    <t>Priyam, Parisa</t>
  </si>
  <si>
    <t>Rea, Alejandro</t>
  </si>
  <si>
    <t>Rivera, Youssef S.</t>
  </si>
  <si>
    <t>Sto.Domingo, Jacob Faust H.</t>
  </si>
  <si>
    <t>Wharton, AlQuamir</t>
  </si>
  <si>
    <t>Youssef, Benjamin A.</t>
  </si>
  <si>
    <t>Zeidler, Elizabeth E.</t>
  </si>
  <si>
    <t>31590888</t>
  </si>
  <si>
    <t>31637017</t>
  </si>
  <si>
    <t>31686087</t>
  </si>
  <si>
    <t>31631953</t>
  </si>
  <si>
    <t>31640755</t>
  </si>
  <si>
    <t>31697897</t>
  </si>
  <si>
    <t>31694626</t>
  </si>
  <si>
    <t>31581696</t>
  </si>
  <si>
    <t>31685239</t>
  </si>
  <si>
    <t>31540328</t>
  </si>
  <si>
    <t>31692386</t>
  </si>
  <si>
    <t>31627648</t>
  </si>
  <si>
    <t>31627691</t>
  </si>
  <si>
    <t>31681551</t>
  </si>
  <si>
    <t>31688083</t>
  </si>
  <si>
    <t>31679470</t>
  </si>
  <si>
    <t>31632492</t>
  </si>
  <si>
    <t>31628034</t>
  </si>
  <si>
    <t>31683963</t>
  </si>
  <si>
    <t>31689519</t>
  </si>
  <si>
    <t>31621956</t>
  </si>
  <si>
    <t>31683195</t>
  </si>
  <si>
    <t>31708912</t>
  </si>
  <si>
    <t>31614396</t>
  </si>
  <si>
    <t>31572347</t>
  </si>
  <si>
    <t>31639039</t>
  </si>
  <si>
    <t>31686424</t>
  </si>
  <si>
    <t>31632996</t>
  </si>
  <si>
    <t>Asencios, Kirstie A.</t>
  </si>
  <si>
    <t>Bano, Syeda S.</t>
  </si>
  <si>
    <t>Bustamante, Angelo</t>
  </si>
  <si>
    <t>Dandan, Omar B.</t>
  </si>
  <si>
    <t>Dominguez, Sebastian</t>
  </si>
  <si>
    <t>Elias, Amir</t>
  </si>
  <si>
    <t>Exius, Nehemie</t>
  </si>
  <si>
    <t>Eze, Adanna Sylvia</t>
  </si>
  <si>
    <t>Hoda, Marjela</t>
  </si>
  <si>
    <t>Inzinna-Enriquez, Emilie</t>
  </si>
  <si>
    <t>Isekenegbe, Hiari</t>
  </si>
  <si>
    <t>Kniezov, Mark A.</t>
  </si>
  <si>
    <t>Kochev, Zachary L.</t>
  </si>
  <si>
    <t>Miller, Paul D.</t>
  </si>
  <si>
    <t>Nguyen, Kaitlyn M.</t>
  </si>
  <si>
    <t>Nisbet, Joshua N.</t>
  </si>
  <si>
    <t>Patel, Rohan</t>
  </si>
  <si>
    <t>Ranalletta, Joseph</t>
  </si>
  <si>
    <t>Rivera Perez, Mauricio S.</t>
  </si>
  <si>
    <t>Rivera, Antonio M.</t>
  </si>
  <si>
    <t>Rivera, Dominick M.</t>
  </si>
  <si>
    <t>Salama, Ali M.</t>
  </si>
  <si>
    <t>Sanchez, Jeremiah</t>
  </si>
  <si>
    <t>Sanjay, Edwin</t>
  </si>
  <si>
    <t>Sorin, Tom</t>
  </si>
  <si>
    <t>Tapia, Sergio</t>
  </si>
  <si>
    <t>Theron, Aletta E.</t>
  </si>
  <si>
    <t>Urena, Emely D.</t>
  </si>
  <si>
    <t>Van Grouw, Jeremy A.</t>
  </si>
  <si>
    <t>Verma, Aynesh</t>
  </si>
  <si>
    <t>Vershinskiy, Robert</t>
  </si>
  <si>
    <t>Yeboah, Kofi O.</t>
  </si>
  <si>
    <t>Yepez Lachira, Alexander</t>
  </si>
  <si>
    <t>Zurita, Alan P.</t>
  </si>
  <si>
    <t>31627088</t>
  </si>
  <si>
    <t>31627126</t>
  </si>
  <si>
    <t>31637433</t>
  </si>
  <si>
    <t>31686577</t>
  </si>
  <si>
    <t>31627426</t>
  </si>
  <si>
    <t>31528366</t>
  </si>
  <si>
    <t>31352440</t>
  </si>
  <si>
    <t>31709137</t>
  </si>
  <si>
    <t>31659649</t>
  </si>
  <si>
    <t>31682853</t>
  </si>
  <si>
    <t>31710522</t>
  </si>
  <si>
    <t>31631768</t>
  </si>
  <si>
    <t>31675687</t>
  </si>
  <si>
    <t>31686904</t>
  </si>
  <si>
    <t>31618550</t>
  </si>
  <si>
    <t>31687826</t>
  </si>
  <si>
    <t>31665555</t>
  </si>
  <si>
    <t>31671324</t>
  </si>
  <si>
    <t>31634886</t>
  </si>
  <si>
    <t>31641172</t>
  </si>
  <si>
    <t>31637963</t>
  </si>
  <si>
    <t>31679098</t>
  </si>
  <si>
    <t>31632803</t>
  </si>
  <si>
    <t>31680756</t>
  </si>
  <si>
    <t>31677584</t>
  </si>
  <si>
    <t>31640779</t>
  </si>
  <si>
    <t>31680022</t>
  </si>
  <si>
    <t>31685857</t>
  </si>
  <si>
    <t>31685864</t>
  </si>
  <si>
    <t>31657125</t>
  </si>
  <si>
    <t>31638496</t>
  </si>
  <si>
    <t>31672800</t>
  </si>
  <si>
    <t>31636071</t>
  </si>
  <si>
    <t>31692016</t>
  </si>
  <si>
    <t>Addison, Nate X.</t>
  </si>
  <si>
    <t>Alessi, Gavin A.</t>
  </si>
  <si>
    <t>Baeyens, Thomas Y.</t>
  </si>
  <si>
    <t>Barbosa, Kevin</t>
  </si>
  <si>
    <t>Bazo, Jesus A.</t>
  </si>
  <si>
    <t>Budhan, Brandon</t>
  </si>
  <si>
    <t>Dong, Lily</t>
  </si>
  <si>
    <t>Dublin, Jaden</t>
  </si>
  <si>
    <t>Holiday, Michael G.</t>
  </si>
  <si>
    <t>Holmon, Jowoy A.</t>
  </si>
  <si>
    <t>Ivanushkin, Daniel</t>
  </si>
  <si>
    <t>Kulkarni, Saaket M.</t>
  </si>
  <si>
    <t>Lopez, Eduardo A.</t>
  </si>
  <si>
    <t>Madjovski, Kostadin</t>
  </si>
  <si>
    <t>McAleer, Phoebe A.</t>
  </si>
  <si>
    <t>Mckenzie, Jahvon</t>
  </si>
  <si>
    <t>Menendez, Daniel S.</t>
  </si>
  <si>
    <t>Mescall, Brendan</t>
  </si>
  <si>
    <t>Patel, Vishal R.</t>
  </si>
  <si>
    <t>Pereira Piedade, Patrick W.</t>
  </si>
  <si>
    <t>Rahimi, Sayed A.</t>
  </si>
  <si>
    <t>Rahman, Shah S.</t>
  </si>
  <si>
    <t>Schwarz, Alexander J.</t>
  </si>
  <si>
    <t>Soroka, Maksym</t>
  </si>
  <si>
    <t>Velez, Carlos D.</t>
  </si>
  <si>
    <t>Vinluan, Mariele Therese D.</t>
  </si>
  <si>
    <t>Yac Diaz, Devyn D.</t>
  </si>
  <si>
    <t>31691416</t>
  </si>
  <si>
    <t>31684179</t>
  </si>
  <si>
    <t>31678412</t>
  </si>
  <si>
    <t>31560179</t>
  </si>
  <si>
    <t>31627146</t>
  </si>
  <si>
    <t>31671302</t>
  </si>
  <si>
    <t>31682401</t>
  </si>
  <si>
    <t>31697891</t>
  </si>
  <si>
    <t>31388443</t>
  </si>
  <si>
    <t>31519706</t>
  </si>
  <si>
    <t>31640577</t>
  </si>
  <si>
    <t>31685421</t>
  </si>
  <si>
    <t>31694489</t>
  </si>
  <si>
    <t>31689209</t>
  </si>
  <si>
    <t>31632507</t>
  </si>
  <si>
    <t>31627992</t>
  </si>
  <si>
    <t>31637109</t>
  </si>
  <si>
    <t>31629476</t>
  </si>
  <si>
    <t>31565716</t>
  </si>
  <si>
    <t>31597645</t>
  </si>
  <si>
    <t>31630371</t>
  </si>
  <si>
    <t>31684093</t>
  </si>
  <si>
    <t>31021909</t>
  </si>
  <si>
    <t>31682118</t>
  </si>
  <si>
    <t>31656090</t>
  </si>
  <si>
    <t>31612795</t>
  </si>
  <si>
    <t>31692994</t>
  </si>
  <si>
    <t>Argasinski, Daniel</t>
  </si>
  <si>
    <t>Arora, Manav</t>
  </si>
  <si>
    <t>Bharanidharan, Aadithiya</t>
  </si>
  <si>
    <t>Brody, Matthew N.</t>
  </si>
  <si>
    <t>Carmen, Kyle K.</t>
  </si>
  <si>
    <t>Cayetano, James Frederic T.</t>
  </si>
  <si>
    <t>Cortes, Bianca</t>
  </si>
  <si>
    <t>Dalcy, Findyno</t>
  </si>
  <si>
    <t>De-Paiva, Michael B.</t>
  </si>
  <si>
    <t>El-Dakkak, Angy</t>
  </si>
  <si>
    <t>Estrada, Faby R.</t>
  </si>
  <si>
    <t>Kowalik, Andrew J.</t>
  </si>
  <si>
    <t>Lamutt, Julius E.</t>
  </si>
  <si>
    <t>Lawson, Igwekamma M.</t>
  </si>
  <si>
    <t>Mejia, Tatiana I.</t>
  </si>
  <si>
    <t>Merkin, Jeffrey</t>
  </si>
  <si>
    <t>Moskonas, Georgios J.</t>
  </si>
  <si>
    <t>Moyer, John T.</t>
  </si>
  <si>
    <t>Niang, Lamine B.</t>
  </si>
  <si>
    <t>Olatilewa, Olakuseyin</t>
  </si>
  <si>
    <t>Ozbudak, Dinc D.</t>
  </si>
  <si>
    <t>Pyatt, Elias Q.</t>
  </si>
  <si>
    <t>Rahman, Md Ridwan</t>
  </si>
  <si>
    <t>Ramos, Joseph D.</t>
  </si>
  <si>
    <t>Sam Premkumar, Juanita</t>
  </si>
  <si>
    <t>Sitar, Marco P.</t>
  </si>
  <si>
    <t>Suruy, Joshua E.</t>
  </si>
  <si>
    <t>Yel, Asim E.</t>
  </si>
  <si>
    <t>31679022</t>
  </si>
  <si>
    <t>31702399</t>
  </si>
  <si>
    <t>31685079</t>
  </si>
  <si>
    <t>31689944</t>
  </si>
  <si>
    <t>31627248</t>
  </si>
  <si>
    <t>31634306</t>
  </si>
  <si>
    <t>31703800</t>
  </si>
  <si>
    <t>31627359</t>
  </si>
  <si>
    <t>31692152</t>
  </si>
  <si>
    <t>31695884</t>
  </si>
  <si>
    <t>31702215</t>
  </si>
  <si>
    <t>31682749</t>
  </si>
  <si>
    <t>31702493</t>
  </si>
  <si>
    <t>31597320</t>
  </si>
  <si>
    <t>31646391</t>
  </si>
  <si>
    <t>31686254</t>
  </si>
  <si>
    <t>31560721</t>
  </si>
  <si>
    <t>31673368</t>
  </si>
  <si>
    <t>31668043</t>
  </si>
  <si>
    <t>31592902</t>
  </si>
  <si>
    <t>31693621</t>
  </si>
  <si>
    <t>31695128</t>
  </si>
  <si>
    <t>31620922</t>
  </si>
  <si>
    <t>31618495</t>
  </si>
  <si>
    <t>31688336</t>
  </si>
  <si>
    <t>31693977</t>
  </si>
  <si>
    <t>31636741</t>
  </si>
  <si>
    <t>31693425</t>
  </si>
  <si>
    <t>Abuali, Khaled</t>
  </si>
  <si>
    <t>Ahmed, Usman</t>
  </si>
  <si>
    <t>Andrade, Steven</t>
  </si>
  <si>
    <t>Araujo, Alexandre M.</t>
  </si>
  <si>
    <t>Bhalara, Jiyan Jasminbhai</t>
  </si>
  <si>
    <t>Booker, Chase L.</t>
  </si>
  <si>
    <t>Cai, Nuofei</t>
  </si>
  <si>
    <t>Cannon, Allison R.</t>
  </si>
  <si>
    <t>Clare, Colin N.</t>
  </si>
  <si>
    <t>Dalton, Robert J.</t>
  </si>
  <si>
    <t>Dey, Diponkor</t>
  </si>
  <si>
    <t>Duran, Leny A.</t>
  </si>
  <si>
    <t>Edwards, Toure</t>
  </si>
  <si>
    <t>Gaffney, Michael K.</t>
  </si>
  <si>
    <t>Gochis Vera, Barbara</t>
  </si>
  <si>
    <t>Gondek, Robert J.</t>
  </si>
  <si>
    <t>Gonzalez, Kaydine B.</t>
  </si>
  <si>
    <t>Hernandez, Christopher A.</t>
  </si>
  <si>
    <t>Kates, Fredric A.</t>
  </si>
  <si>
    <t>Leite, Dylan N.</t>
  </si>
  <si>
    <t>Marconi, Michael F.</t>
  </si>
  <si>
    <t>Moran Vera, Nahim J.</t>
  </si>
  <si>
    <t>Purrinos, Aiden</t>
  </si>
  <si>
    <t>Shah, Rushabh V.</t>
  </si>
  <si>
    <t>Shames, Neta</t>
  </si>
  <si>
    <t>Shehata, Thomas A.</t>
  </si>
  <si>
    <t>Shestak, Andrew A.</t>
  </si>
  <si>
    <t>Stangle, Chase E.</t>
  </si>
  <si>
    <t>Steinagle, Justen K.</t>
  </si>
  <si>
    <t>Taimkij, Nancy S.</t>
  </si>
  <si>
    <t>Toska, Ledia</t>
  </si>
  <si>
    <t>Wesdyk, Jonathan C.</t>
  </si>
  <si>
    <t>31701923</t>
  </si>
  <si>
    <t>31616441</t>
  </si>
  <si>
    <t>31672735</t>
  </si>
  <si>
    <t>31627065</t>
  </si>
  <si>
    <t>31694364</t>
  </si>
  <si>
    <t>31686754</t>
  </si>
  <si>
    <t>31679245</t>
  </si>
  <si>
    <t>31685998</t>
  </si>
  <si>
    <t>31692636</t>
  </si>
  <si>
    <t>31637340</t>
  </si>
  <si>
    <t>31684265</t>
  </si>
  <si>
    <t>31702781</t>
  </si>
  <si>
    <t>31664403</t>
  </si>
  <si>
    <t>31682444</t>
  </si>
  <si>
    <t>31692267</t>
  </si>
  <si>
    <t>31635085</t>
  </si>
  <si>
    <t>31683302</t>
  </si>
  <si>
    <t>31688176</t>
  </si>
  <si>
    <t>31555339</t>
  </si>
  <si>
    <t>31672749</t>
  </si>
  <si>
    <t>31637605</t>
  </si>
  <si>
    <t>31590812</t>
  </si>
  <si>
    <t>31631158</t>
  </si>
  <si>
    <t>31652182</t>
  </si>
  <si>
    <t>31492942</t>
  </si>
  <si>
    <t>31626609</t>
  </si>
  <si>
    <t>31682762</t>
  </si>
  <si>
    <t>31629907</t>
  </si>
  <si>
    <t>21770402</t>
  </si>
  <si>
    <t>31589063</t>
  </si>
  <si>
    <t>31669064</t>
  </si>
  <si>
    <t>31678942</t>
  </si>
  <si>
    <t>Abdo, Hamza</t>
  </si>
  <si>
    <t>Basci, Samil</t>
  </si>
  <si>
    <t>Binikos, Peter</t>
  </si>
  <si>
    <t>Butramenkov, Ivan</t>
  </si>
  <si>
    <t>Calle, Anthony A.</t>
  </si>
  <si>
    <t>Conlon, Joseph P.</t>
  </si>
  <si>
    <t>Dhariya, Nilkanth H.</t>
  </si>
  <si>
    <t>Dion, Lyla F.</t>
  </si>
  <si>
    <t>Gala, Panav</t>
  </si>
  <si>
    <t>Ikujuni, Temitope A.</t>
  </si>
  <si>
    <t>Incekara, Harun I.</t>
  </si>
  <si>
    <t>Islam, Farah T.</t>
  </si>
  <si>
    <t>Jones, Zaquan L.</t>
  </si>
  <si>
    <t>Knorr, Eric J.</t>
  </si>
  <si>
    <t>Martinez-Olivera, Robert</t>
  </si>
  <si>
    <t>Monaco, Alani J.</t>
  </si>
  <si>
    <t>Nadolsky, Madelyn L.</t>
  </si>
  <si>
    <t>Patel, Priya</t>
  </si>
  <si>
    <t>Patel, Ruchir K.</t>
  </si>
  <si>
    <t>Patrisso, Isabel R.</t>
  </si>
  <si>
    <t>Radysh, Mykola</t>
  </si>
  <si>
    <t>Rank, Kush Mayurbhai</t>
  </si>
  <si>
    <t>Rebisz, David M.</t>
  </si>
  <si>
    <t>Rexach Peters, Faarah A.</t>
  </si>
  <si>
    <t>Roman, Matthew</t>
  </si>
  <si>
    <t>Sharma, Aditya R.</t>
  </si>
  <si>
    <t>Vega, Pablo A.</t>
  </si>
  <si>
    <t>Vertilus, Sebastien S.</t>
  </si>
  <si>
    <t>Vex, Nathan P.</t>
  </si>
  <si>
    <t>Younan, Joseph A.</t>
  </si>
  <si>
    <t>31643968</t>
  </si>
  <si>
    <t>31682986</t>
  </si>
  <si>
    <t>31683128</t>
  </si>
  <si>
    <t>31684230</t>
  </si>
  <si>
    <t>31664493</t>
  </si>
  <si>
    <t>31581542</t>
  </si>
  <si>
    <t>31627400</t>
  </si>
  <si>
    <t>31684269</t>
  </si>
  <si>
    <t>31656716</t>
  </si>
  <si>
    <t>31672747</t>
  </si>
  <si>
    <t>31612743</t>
  </si>
  <si>
    <t>31646770</t>
  </si>
  <si>
    <t>31627749</t>
  </si>
  <si>
    <t>31678774</t>
  </si>
  <si>
    <t>31701357</t>
  </si>
  <si>
    <t>31628055</t>
  </si>
  <si>
    <t>31630840</t>
  </si>
  <si>
    <t>31635089</t>
  </si>
  <si>
    <t>31560500</t>
  </si>
  <si>
    <t>31693098</t>
  </si>
  <si>
    <t>31695566</t>
  </si>
  <si>
    <t>31692746</t>
  </si>
  <si>
    <t>31685701</t>
  </si>
  <si>
    <t>31697903</t>
  </si>
  <si>
    <t>31699490</t>
  </si>
  <si>
    <t>31678269</t>
  </si>
  <si>
    <t>31552887</t>
  </si>
  <si>
    <t>31633903</t>
  </si>
  <si>
    <t>31679764</t>
  </si>
  <si>
    <t>31628805</t>
  </si>
  <si>
    <t>Ajeesh Ramsha Nath, Mayukha</t>
  </si>
  <si>
    <t>Arboleda, Marisol I.</t>
  </si>
  <si>
    <t>Barbarisi, Louis R.</t>
  </si>
  <si>
    <t>Crouch, Ethan J.</t>
  </si>
  <si>
    <t>Dogbatse, Zachary</t>
  </si>
  <si>
    <t>Fox, Jaden L.</t>
  </si>
  <si>
    <t>Gates, Garret J.</t>
  </si>
  <si>
    <t>Hart, Andrew A.</t>
  </si>
  <si>
    <t>Julmisse, Alicia E.</t>
  </si>
  <si>
    <t>Laput, Bryle Steven G.</t>
  </si>
  <si>
    <t>Mulraney, Ian B.</t>
  </si>
  <si>
    <t>Nelson, Nicholas A.</t>
  </si>
  <si>
    <t>Nixon, Nile N.</t>
  </si>
  <si>
    <t>Nunez, Nicholas G.</t>
  </si>
  <si>
    <t>Okafor, Chinaenye L.</t>
  </si>
  <si>
    <t>Ordonez, Jamileth E.</t>
  </si>
  <si>
    <t>Pai, Milind</t>
  </si>
  <si>
    <t>Portilla, Matthew D.</t>
  </si>
  <si>
    <t>Pritchett, Anthony R.</t>
  </si>
  <si>
    <t>Robinson, Tahir W.</t>
  </si>
  <si>
    <t>Sabur, Tazwar</t>
  </si>
  <si>
    <t>Samer, Kermena</t>
  </si>
  <si>
    <t>Santiago, Justin I.</t>
  </si>
  <si>
    <t>Toe, Ethan T.</t>
  </si>
  <si>
    <t>Valihunda, Solomiia</t>
  </si>
  <si>
    <t>Walker, Joel M.</t>
  </si>
  <si>
    <t>31678168</t>
  </si>
  <si>
    <t>31631928</t>
  </si>
  <si>
    <t>31633308</t>
  </si>
  <si>
    <t>31634646</t>
  </si>
  <si>
    <t>31641815</t>
  </si>
  <si>
    <t>31569324</t>
  </si>
  <si>
    <t>31681472</t>
  </si>
  <si>
    <t>31678259</t>
  </si>
  <si>
    <t>31691651</t>
  </si>
  <si>
    <t>31686437</t>
  </si>
  <si>
    <t>31686727</t>
  </si>
  <si>
    <t>31588133</t>
  </si>
  <si>
    <t>31678456</t>
  </si>
  <si>
    <t>31684805</t>
  </si>
  <si>
    <t>31629691</t>
  </si>
  <si>
    <t>31612936</t>
  </si>
  <si>
    <t>31680508</t>
  </si>
  <si>
    <t>31667866</t>
  </si>
  <si>
    <t>31629501</t>
  </si>
  <si>
    <t>31632768</t>
  </si>
  <si>
    <t>31632795</t>
  </si>
  <si>
    <t>31682113</t>
  </si>
  <si>
    <t>31485426</t>
  </si>
  <si>
    <t>31682121</t>
  </si>
  <si>
    <t>31701404</t>
  </si>
  <si>
    <t>31637377</t>
  </si>
  <si>
    <t>Adjemond, Benedict J.</t>
  </si>
  <si>
    <t>Ali, Mariam M.</t>
  </si>
  <si>
    <t>Arcaro-Traylor, Devin J.</t>
  </si>
  <si>
    <t>Asad, Ahmed</t>
  </si>
  <si>
    <t>Babitsky, Jacob</t>
  </si>
  <si>
    <t>Basha, Elkjer N.</t>
  </si>
  <si>
    <t>Bruseo, William J.</t>
  </si>
  <si>
    <t>Cid, Nina</t>
  </si>
  <si>
    <t>Cochran, Jacob M.</t>
  </si>
  <si>
    <t>Dale, Mark C.</t>
  </si>
  <si>
    <t>Garcon, Joshua</t>
  </si>
  <si>
    <t>Goolsby, Keira L.</t>
  </si>
  <si>
    <t>Hegarty, Sean P.</t>
  </si>
  <si>
    <t>Hernandez, Hayley M.</t>
  </si>
  <si>
    <t>Lanzetti, Ian</t>
  </si>
  <si>
    <t>Lin, Jeffrey</t>
  </si>
  <si>
    <t>Mak, Edison</t>
  </si>
  <si>
    <t>Mickens, Nashaun I.</t>
  </si>
  <si>
    <t>Moreno, Julian E.</t>
  </si>
  <si>
    <t>Orekie, Ezinne-Amaka</t>
  </si>
  <si>
    <t>Paretti, Thomas W.</t>
  </si>
  <si>
    <t>Patel, Pankaj B.</t>
  </si>
  <si>
    <t>Pizzi, Isabella</t>
  </si>
  <si>
    <t>Quinteros, Ricardo S.</t>
  </si>
  <si>
    <t>Ramirez, Jessica M.</t>
  </si>
  <si>
    <t>Rodriguez, Joan S.</t>
  </si>
  <si>
    <t>Sabaya, Emanuel M.</t>
  </si>
  <si>
    <t>Sailema, Brandon</t>
  </si>
  <si>
    <t>Serra, Devin</t>
  </si>
  <si>
    <t>Shestak, Dennis A.</t>
  </si>
  <si>
    <t>Tulsyan, Neel</t>
  </si>
  <si>
    <t>31635335</t>
  </si>
  <si>
    <t>31686130</t>
  </si>
  <si>
    <t>31682427</t>
  </si>
  <si>
    <t>31631936</t>
  </si>
  <si>
    <t>31679024</t>
  </si>
  <si>
    <t>31638636</t>
  </si>
  <si>
    <t>31660580</t>
  </si>
  <si>
    <t>31677164</t>
  </si>
  <si>
    <t>31676612</t>
  </si>
  <si>
    <t>31623174</t>
  </si>
  <si>
    <t>31653986</t>
  </si>
  <si>
    <t>31590167</t>
  </si>
  <si>
    <t>31629436</t>
  </si>
  <si>
    <t>31644490</t>
  </si>
  <si>
    <t>31685437</t>
  </si>
  <si>
    <t>31445867</t>
  </si>
  <si>
    <t>31692389</t>
  </si>
  <si>
    <t>31521366</t>
  </si>
  <si>
    <t>31665239</t>
  </si>
  <si>
    <t>31610655</t>
  </si>
  <si>
    <t>31596964</t>
  </si>
  <si>
    <t>31690368</t>
  </si>
  <si>
    <t>31678298</t>
  </si>
  <si>
    <t>31637363</t>
  </si>
  <si>
    <t>31641584</t>
  </si>
  <si>
    <t>31630383</t>
  </si>
  <si>
    <t>31657889</t>
  </si>
  <si>
    <t>31683508</t>
  </si>
  <si>
    <t>31628478</t>
  </si>
  <si>
    <t>31681771</t>
  </si>
  <si>
    <t>31519600</t>
  </si>
  <si>
    <t>Beye, Maty B.</t>
  </si>
  <si>
    <t>Bond, John W.</t>
  </si>
  <si>
    <t>Cai, Nick</t>
  </si>
  <si>
    <t>Camacho, Dionny F.</t>
  </si>
  <si>
    <t>Faraj, Francesca L.</t>
  </si>
  <si>
    <t>Giraldo, Sergio E.</t>
  </si>
  <si>
    <t>Griffin, Abagale L.</t>
  </si>
  <si>
    <t>Jacas, Ashley J.</t>
  </si>
  <si>
    <t>Lavia, Guido</t>
  </si>
  <si>
    <t>Mak, Johnson</t>
  </si>
  <si>
    <t>Minase, Simon O.</t>
  </si>
  <si>
    <t>Mohammed Mafaaz, Mohammed Mafaaz</t>
  </si>
  <si>
    <t>Nissen, Zackary P.</t>
  </si>
  <si>
    <t>Park, Crimson T.</t>
  </si>
  <si>
    <t>Patel, Krisha M.</t>
  </si>
  <si>
    <t>Rivera, Aaron S.</t>
  </si>
  <si>
    <t>Rustamov, Dostonbek</t>
  </si>
  <si>
    <t>Safranko, Francesco N.</t>
  </si>
  <si>
    <t>Saint Louis, Khris F.</t>
  </si>
  <si>
    <t>Samy, Bishoy</t>
  </si>
  <si>
    <t>Siam, Raghad N.</t>
  </si>
  <si>
    <t>Singaraju, Sathyasai V.</t>
  </si>
  <si>
    <t>Strauss, Ryan P.</t>
  </si>
  <si>
    <t>Tahir, Saboor</t>
  </si>
  <si>
    <t>Veillard, Sebastian J.</t>
  </si>
  <si>
    <t>Wild, Graham J.</t>
  </si>
  <si>
    <t>Wong, Adalis</t>
  </si>
  <si>
    <t>31647851</t>
  </si>
  <si>
    <t>31675007</t>
  </si>
  <si>
    <t>31595797</t>
  </si>
  <si>
    <t>31696379</t>
  </si>
  <si>
    <t>31589934</t>
  </si>
  <si>
    <t>31685260</t>
  </si>
  <si>
    <t>31634711</t>
  </si>
  <si>
    <t>31688668</t>
  </si>
  <si>
    <t>31707519</t>
  </si>
  <si>
    <t>31694338</t>
  </si>
  <si>
    <t>31634813</t>
  </si>
  <si>
    <t>31648874</t>
  </si>
  <si>
    <t>31681674</t>
  </si>
  <si>
    <t>31698575</t>
  </si>
  <si>
    <t>31694908</t>
  </si>
  <si>
    <t>31650702</t>
  </si>
  <si>
    <t>31701179</t>
  </si>
  <si>
    <t>31592554</t>
  </si>
  <si>
    <t>31498983</t>
  </si>
  <si>
    <t>31680356</t>
  </si>
  <si>
    <t>31684553</t>
  </si>
  <si>
    <t>31693060</t>
  </si>
  <si>
    <t>31706651</t>
  </si>
  <si>
    <t>31681852</t>
  </si>
  <si>
    <t>31685871</t>
  </si>
  <si>
    <t>31696443</t>
  </si>
  <si>
    <t>31683897</t>
  </si>
  <si>
    <t>Abarca, Kaylee</t>
  </si>
  <si>
    <t>Ali, Rohaan</t>
  </si>
  <si>
    <t>Archer, Edouard J.</t>
  </si>
  <si>
    <t>Bhatt, Henil</t>
  </si>
  <si>
    <t>Caba, Willy E.</t>
  </si>
  <si>
    <t>Capriglione, Joseph H.</t>
  </si>
  <si>
    <t>Chen, Andrew</t>
  </si>
  <si>
    <t>Colligan, Emily F.</t>
  </si>
  <si>
    <t>Ferreras-Antigua, Carlos R.</t>
  </si>
  <si>
    <t>Flores, Karolyn A.</t>
  </si>
  <si>
    <t>Fluke, Ethan R.</t>
  </si>
  <si>
    <t>Gomez, Javier D.</t>
  </si>
  <si>
    <t>Gomez, Roberto</t>
  </si>
  <si>
    <t>Lojan, Dayana P.</t>
  </si>
  <si>
    <t>Mayer, Matthew C.</t>
  </si>
  <si>
    <t>Meggali, Stephen I.</t>
  </si>
  <si>
    <t>Meles, Matthew T.</t>
  </si>
  <si>
    <t>Morelis, Arianna N.</t>
  </si>
  <si>
    <t>Patel, Tirth</t>
  </si>
  <si>
    <t>Pattnaik, Pritam</t>
  </si>
  <si>
    <t>Perez, Andrea</t>
  </si>
  <si>
    <t>Preinfalk, Andreas G.</t>
  </si>
  <si>
    <t>Ronne, Joey</t>
  </si>
  <si>
    <t>Suhail, Danial</t>
  </si>
  <si>
    <t>Tamayo Penilla, Johnatan</t>
  </si>
  <si>
    <t>Tekle, Muluken</t>
  </si>
  <si>
    <t>Vanwingerden, Aiden</t>
  </si>
  <si>
    <t>Williams, Timothy J.</t>
  </si>
  <si>
    <t>31537099</t>
  </si>
  <si>
    <t>31648859</t>
  </si>
  <si>
    <t>31631377</t>
  </si>
  <si>
    <t>31471319</t>
  </si>
  <si>
    <t>31591454</t>
  </si>
  <si>
    <t>31624763</t>
  </si>
  <si>
    <t>31635348</t>
  </si>
  <si>
    <t>31701129</t>
  </si>
  <si>
    <t>31580190</t>
  </si>
  <si>
    <t>31410118</t>
  </si>
  <si>
    <t>31660118</t>
  </si>
  <si>
    <t>31634317</t>
  </si>
  <si>
    <t>31589203</t>
  </si>
  <si>
    <t>31658328</t>
  </si>
  <si>
    <t>31527130</t>
  </si>
  <si>
    <t>31564294</t>
  </si>
  <si>
    <t>31544913</t>
  </si>
  <si>
    <t>31703718</t>
  </si>
  <si>
    <t>31618557</t>
  </si>
  <si>
    <t>31656784</t>
  </si>
  <si>
    <t>31497483</t>
  </si>
  <si>
    <t>31633507</t>
  </si>
  <si>
    <t>31517847</t>
  </si>
  <si>
    <t>31633108</t>
  </si>
  <si>
    <t>31557734</t>
  </si>
  <si>
    <t>31665332</t>
  </si>
  <si>
    <t>31674874</t>
  </si>
  <si>
    <t>31675680</t>
  </si>
  <si>
    <t>Flax</t>
  </si>
  <si>
    <t>Zaleski</t>
  </si>
  <si>
    <t>Ro</t>
  </si>
  <si>
    <t>Dubicki</t>
  </si>
  <si>
    <t>Schmidt</t>
  </si>
  <si>
    <t>Petropoulos</t>
  </si>
  <si>
    <t>Behzadpour</t>
  </si>
  <si>
    <t>H.W</t>
  </si>
  <si>
    <t>Preferred first name is "Lena"</t>
  </si>
  <si>
    <t>Misser, Bhavesh</t>
  </si>
  <si>
    <t>Missing from list, possibly dropped?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</si>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</sst>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9"/>
      <color rgb="FF000000"/>
      <name val="Calibri"/>
      <family val="2"/>
      <scheme val="minor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color theme="1"/>
      <name val="Arial"/>
      <family val="2"/>
    </font>
    <font>
      <sz val="8"/>
      <color rgb="FF454545"/>
      <name val="Andale WT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69FFFF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auto="1"/>
      </top>
      <bottom style="hair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auto="1"/>
      </bottom>
      <diagonal/>
    </border>
  </borders>
  <cellStyleXfs count="1495">
    <xf numFmtId="0" fontId="0" fillId="0" borderId="0"/>
    <xf numFmtId="0" fontId="1" fillId="0" borderId="0"/>
    <xf numFmtId="0" fontId="8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0" xfId="0" quotePrefix="1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0" borderId="0" xfId="0" applyFont="1"/>
    <xf numFmtId="0" fontId="7" fillId="0" borderId="5" xfId="0" applyFont="1" applyBorder="1"/>
    <xf numFmtId="0" fontId="7" fillId="0" borderId="5" xfId="0" applyFont="1" applyBorder="1" applyAlignment="1">
      <alignment wrapText="1"/>
    </xf>
    <xf numFmtId="164" fontId="7" fillId="0" borderId="0" xfId="0" applyNumberFormat="1" applyFont="1"/>
    <xf numFmtId="0" fontId="6" fillId="0" borderId="5" xfId="0" applyFont="1" applyBorder="1"/>
    <xf numFmtId="0" fontId="6" fillId="0" borderId="5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wrapText="1"/>
    </xf>
    <xf numFmtId="0" fontId="3" fillId="4" borderId="0" xfId="0" applyFont="1" applyFill="1"/>
    <xf numFmtId="0" fontId="2" fillId="4" borderId="1" xfId="0" applyFont="1" applyFill="1" applyBorder="1" applyAlignment="1">
      <alignment horizontal="center"/>
    </xf>
    <xf numFmtId="0" fontId="4" fillId="4" borderId="0" xfId="0" applyFont="1" applyFill="1"/>
    <xf numFmtId="0" fontId="1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left"/>
    </xf>
    <xf numFmtId="0" fontId="16" fillId="0" borderId="1" xfId="0" applyFont="1" applyBorder="1" applyAlignment="1">
      <alignment horizontal="left"/>
    </xf>
    <xf numFmtId="0" fontId="17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2" borderId="7" xfId="0" applyFont="1" applyFill="1" applyBorder="1" applyAlignment="1">
      <alignment horizontal="left"/>
    </xf>
    <xf numFmtId="0" fontId="16" fillId="2" borderId="4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6" fillId="0" borderId="0" xfId="0" quotePrefix="1" applyFont="1" applyAlignment="1">
      <alignment horizontal="left"/>
    </xf>
    <xf numFmtId="0" fontId="4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9" fillId="0" borderId="10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2" fillId="7" borderId="12" xfId="0" applyFont="1" applyFill="1" applyBorder="1" applyAlignment="1">
      <alignment horizontal="center"/>
    </xf>
  </cellXfs>
  <cellStyles count="1495">
    <cellStyle name="Excel Built-in Normal" xfId="2" xr:uid="{00000000-0005-0000-0000-000000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Normal" xfId="0" builtinId="0"/>
    <cellStyle name="Normal 2" xfId="1" xr:uid="{00000000-0005-0000-0000-0000D5050000}"/>
    <cellStyle name="Normal 3" xfId="3" xr:uid="{00000000-0005-0000-0000-0000D605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72032431972203E-2"/>
          <c:y val="0.106838052709555"/>
          <c:w val="0.71538640671676301"/>
          <c:h val="0.717951714208224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Calculations!$T$6:$T$107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4-3F4E-8E88-DC3576F3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03999528"/>
        <c:axId val="-2104002344"/>
      </c:barChart>
      <c:catAx>
        <c:axId val="-2103999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002344"/>
        <c:crosses val="autoZero"/>
        <c:auto val="0"/>
        <c:lblAlgn val="ctr"/>
        <c:lblOffset val="100"/>
        <c:tickLblSkip val="9"/>
        <c:tickMarkSkip val="1"/>
        <c:noMultiLvlLbl val="0"/>
      </c:catAx>
      <c:valAx>
        <c:axId val="-2104002344"/>
        <c:scaling>
          <c:orientation val="minMax"/>
          <c:max val="2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99528"/>
        <c:crosses val="autoZero"/>
        <c:crossBetween val="between"/>
        <c:majorUnit val="2"/>
        <c:minorUnit val="1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46363797986301"/>
          <c:y val="0.42307868872985499"/>
          <c:w val="0.14102599415563399"/>
          <c:h val="8.5470442167644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299" r="0.750000000000012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90</xdr:row>
      <xdr:rowOff>76200</xdr:rowOff>
    </xdr:from>
    <xdr:to>
      <xdr:col>25</xdr:col>
      <xdr:colOff>161925</xdr:colOff>
      <xdr:row>104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9"/>
  <sheetViews>
    <sheetView tabSelected="1" topLeftCell="A552" zoomScale="133" zoomScaleNormal="138" zoomScalePageLayoutView="120" workbookViewId="0">
      <selection activeCell="B412" sqref="B412"/>
    </sheetView>
  </sheetViews>
  <sheetFormatPr defaultColWidth="8.85546875" defaultRowHeight="12.75"/>
  <cols>
    <col min="1" max="1" width="4" style="1" customWidth="1"/>
    <col min="2" max="2" width="24.140625" style="50" customWidth="1"/>
    <col min="3" max="3" width="9.28515625" customWidth="1"/>
    <col min="4" max="4" width="7.85546875" style="15" customWidth="1"/>
    <col min="5" max="9" width="7.85546875" customWidth="1"/>
    <col min="10" max="11" width="3.7109375" style="1" customWidth="1"/>
    <col min="14" max="14" width="11" customWidth="1"/>
    <col min="15" max="15" width="11.7109375" customWidth="1"/>
  </cols>
  <sheetData>
    <row r="1" spans="1:11">
      <c r="A1" s="58" t="s">
        <v>588</v>
      </c>
      <c r="B1" s="46" t="s">
        <v>572</v>
      </c>
      <c r="C1" s="8"/>
      <c r="D1" s="31" t="s">
        <v>0</v>
      </c>
      <c r="E1" s="4"/>
      <c r="F1" s="38"/>
      <c r="G1" s="39" t="s">
        <v>1571</v>
      </c>
      <c r="H1" s="73"/>
      <c r="I1" s="40"/>
    </row>
    <row r="2" spans="1:11">
      <c r="A2" s="5"/>
      <c r="B2" s="48"/>
      <c r="C2" s="4"/>
      <c r="D2" s="32"/>
      <c r="E2" s="4"/>
      <c r="F2" s="3"/>
      <c r="G2" s="32"/>
      <c r="H2" s="32"/>
      <c r="I2" s="4"/>
    </row>
    <row r="3" spans="1:11" ht="13.5" thickBot="1">
      <c r="A3" s="3"/>
      <c r="B3" s="49" t="s">
        <v>5</v>
      </c>
      <c r="C3" s="3" t="s">
        <v>6</v>
      </c>
      <c r="D3" s="32" t="s">
        <v>25</v>
      </c>
      <c r="E3" s="3" t="s">
        <v>26</v>
      </c>
      <c r="F3" s="3" t="s">
        <v>27</v>
      </c>
      <c r="G3" s="32" t="s">
        <v>570</v>
      </c>
      <c r="H3" s="32" t="s">
        <v>1578</v>
      </c>
      <c r="I3" s="32" t="s">
        <v>7</v>
      </c>
    </row>
    <row r="4" spans="1:11">
      <c r="A4" s="12">
        <v>1</v>
      </c>
      <c r="B4" s="71" t="s">
        <v>590</v>
      </c>
      <c r="C4" s="71" t="s">
        <v>589</v>
      </c>
      <c r="D4" s="61"/>
      <c r="E4" s="61"/>
      <c r="F4" s="61"/>
      <c r="G4" s="61"/>
      <c r="H4" s="61"/>
      <c r="I4" s="61"/>
    </row>
    <row r="5" spans="1:11" ht="13.5" thickBot="1">
      <c r="A5" s="12">
        <f t="shared" ref="A5:A43" si="0">A4+1</f>
        <v>2</v>
      </c>
      <c r="B5" s="72" t="s">
        <v>592</v>
      </c>
      <c r="C5" s="72" t="s">
        <v>591</v>
      </c>
      <c r="D5" s="61"/>
      <c r="E5" s="61"/>
      <c r="F5" s="61"/>
      <c r="G5" s="61"/>
      <c r="H5" s="61"/>
      <c r="I5" s="61"/>
    </row>
    <row r="6" spans="1:11" ht="13.5" thickBot="1">
      <c r="A6" s="12">
        <f t="shared" si="0"/>
        <v>3</v>
      </c>
      <c r="B6" s="72" t="s">
        <v>594</v>
      </c>
      <c r="C6" s="72" t="s">
        <v>593</v>
      </c>
      <c r="D6" s="61"/>
      <c r="E6" s="61"/>
      <c r="F6" s="61"/>
      <c r="G6" s="61"/>
      <c r="H6" s="61"/>
      <c r="I6" s="61"/>
      <c r="J6" s="35"/>
      <c r="K6" s="35"/>
    </row>
    <row r="7" spans="1:11" ht="13.5" thickBot="1">
      <c r="A7" s="12">
        <f t="shared" si="0"/>
        <v>4</v>
      </c>
      <c r="B7" s="72" t="s">
        <v>596</v>
      </c>
      <c r="C7" s="72" t="s">
        <v>595</v>
      </c>
      <c r="D7" s="61"/>
      <c r="E7" s="61"/>
      <c r="F7" s="61"/>
      <c r="G7" s="61"/>
      <c r="H7" s="61"/>
      <c r="I7" s="61"/>
    </row>
    <row r="8" spans="1:11" ht="13.5" thickBot="1">
      <c r="A8" s="12">
        <f t="shared" si="0"/>
        <v>5</v>
      </c>
      <c r="B8" s="72" t="s">
        <v>598</v>
      </c>
      <c r="C8" s="72" t="s">
        <v>597</v>
      </c>
      <c r="D8" s="61"/>
      <c r="E8" s="61"/>
      <c r="F8" s="61"/>
      <c r="G8" s="61"/>
      <c r="H8" s="61"/>
      <c r="I8" s="61"/>
    </row>
    <row r="9" spans="1:11" ht="13.5" thickBot="1">
      <c r="A9" s="12">
        <f t="shared" si="0"/>
        <v>6</v>
      </c>
      <c r="B9" s="72" t="s">
        <v>600</v>
      </c>
      <c r="C9" s="72" t="s">
        <v>599</v>
      </c>
      <c r="D9" s="61"/>
      <c r="E9" s="61"/>
      <c r="F9" s="61"/>
      <c r="G9" s="61"/>
      <c r="H9" s="61"/>
      <c r="I9" s="61"/>
    </row>
    <row r="10" spans="1:11" ht="13.5" thickBot="1">
      <c r="A10" s="12">
        <f t="shared" si="0"/>
        <v>7</v>
      </c>
      <c r="B10" s="72" t="s">
        <v>602</v>
      </c>
      <c r="C10" s="72" t="s">
        <v>601</v>
      </c>
      <c r="D10" s="61"/>
      <c r="E10" s="61"/>
      <c r="F10" s="61"/>
      <c r="G10" s="61"/>
      <c r="H10" s="61"/>
      <c r="I10" s="61"/>
    </row>
    <row r="11" spans="1:11" ht="13.5" thickBot="1">
      <c r="A11" s="12">
        <f t="shared" si="0"/>
        <v>8</v>
      </c>
      <c r="B11" s="72" t="s">
        <v>604</v>
      </c>
      <c r="C11" s="72" t="s">
        <v>603</v>
      </c>
      <c r="D11" s="61"/>
      <c r="E11" s="61"/>
      <c r="F11" s="61"/>
      <c r="G11" s="61"/>
      <c r="H11" s="61"/>
      <c r="I11" s="61"/>
    </row>
    <row r="12" spans="1:11" ht="13.5" thickBot="1">
      <c r="A12" s="12">
        <f t="shared" si="0"/>
        <v>9</v>
      </c>
      <c r="B12" s="72" t="s">
        <v>606</v>
      </c>
      <c r="C12" s="72" t="s">
        <v>605</v>
      </c>
      <c r="D12" s="61"/>
      <c r="E12" s="61"/>
      <c r="F12" s="61"/>
      <c r="G12" s="61"/>
      <c r="H12" s="61"/>
      <c r="I12" s="61"/>
    </row>
    <row r="13" spans="1:11" ht="13.5" thickBot="1">
      <c r="A13" s="12">
        <f t="shared" si="0"/>
        <v>10</v>
      </c>
      <c r="B13" s="72" t="s">
        <v>608</v>
      </c>
      <c r="C13" s="72" t="s">
        <v>607</v>
      </c>
      <c r="D13" s="61"/>
      <c r="E13" s="61"/>
      <c r="F13" s="61"/>
      <c r="G13" s="61"/>
      <c r="H13" s="61"/>
      <c r="I13" s="61"/>
    </row>
    <row r="14" spans="1:11" ht="13.5" thickBot="1">
      <c r="A14" s="28">
        <f t="shared" si="0"/>
        <v>11</v>
      </c>
      <c r="B14" s="72" t="s">
        <v>610</v>
      </c>
      <c r="C14" s="72" t="s">
        <v>609</v>
      </c>
      <c r="D14" s="61"/>
      <c r="E14" s="61"/>
      <c r="F14" s="61"/>
      <c r="G14" s="61"/>
      <c r="H14" s="61"/>
      <c r="I14" s="61"/>
    </row>
    <row r="15" spans="1:11" ht="13.5" thickBot="1">
      <c r="A15" s="12">
        <f t="shared" si="0"/>
        <v>12</v>
      </c>
      <c r="B15" s="72" t="s">
        <v>612</v>
      </c>
      <c r="C15" s="72" t="s">
        <v>611</v>
      </c>
      <c r="D15" s="61"/>
      <c r="E15" s="61"/>
      <c r="F15" s="61"/>
      <c r="G15" s="61"/>
      <c r="H15" s="61"/>
      <c r="I15" s="61"/>
    </row>
    <row r="16" spans="1:11" ht="13.5" thickBot="1">
      <c r="A16" s="12">
        <f t="shared" si="0"/>
        <v>13</v>
      </c>
      <c r="B16" s="72" t="s">
        <v>614</v>
      </c>
      <c r="C16" s="72" t="s">
        <v>613</v>
      </c>
      <c r="D16" s="61"/>
      <c r="E16" s="61"/>
      <c r="F16" s="61"/>
      <c r="G16" s="61"/>
      <c r="H16" s="61"/>
      <c r="I16" s="61"/>
    </row>
    <row r="17" spans="1:11" ht="13.5" thickBot="1">
      <c r="A17" s="12">
        <f t="shared" si="0"/>
        <v>14</v>
      </c>
      <c r="B17" s="72" t="s">
        <v>616</v>
      </c>
      <c r="C17" s="72" t="s">
        <v>615</v>
      </c>
      <c r="D17" s="61"/>
      <c r="E17" s="61"/>
      <c r="F17" s="61"/>
      <c r="G17" s="61"/>
      <c r="H17" s="61"/>
      <c r="I17" s="61"/>
    </row>
    <row r="18" spans="1:11" ht="13.5" thickBot="1">
      <c r="A18" s="12">
        <f t="shared" si="0"/>
        <v>15</v>
      </c>
      <c r="B18" s="72" t="s">
        <v>618</v>
      </c>
      <c r="C18" s="72" t="s">
        <v>617</v>
      </c>
      <c r="D18" s="61"/>
      <c r="E18" s="61"/>
      <c r="F18" s="61"/>
      <c r="G18" s="61"/>
      <c r="H18" s="61"/>
      <c r="I18" s="61"/>
      <c r="J18" s="35"/>
      <c r="K18" s="35"/>
    </row>
    <row r="19" spans="1:11" ht="13.5" thickBot="1">
      <c r="A19" s="12">
        <f t="shared" si="0"/>
        <v>16</v>
      </c>
      <c r="B19" s="72" t="s">
        <v>620</v>
      </c>
      <c r="C19" s="72" t="s">
        <v>619</v>
      </c>
      <c r="D19" s="61"/>
      <c r="E19" s="61"/>
      <c r="F19" s="61"/>
      <c r="G19" s="61"/>
      <c r="H19" s="61"/>
      <c r="I19" s="61"/>
    </row>
    <row r="20" spans="1:11" ht="13.5" thickBot="1">
      <c r="A20" s="12">
        <f t="shared" si="0"/>
        <v>17</v>
      </c>
      <c r="B20" s="72" t="s">
        <v>622</v>
      </c>
      <c r="C20" s="72" t="s">
        <v>621</v>
      </c>
      <c r="D20" s="61"/>
      <c r="E20" s="61"/>
      <c r="F20" s="61"/>
      <c r="G20" s="61"/>
      <c r="H20" s="61"/>
      <c r="I20" s="61"/>
    </row>
    <row r="21" spans="1:11" ht="13.5" thickBot="1">
      <c r="A21" s="12">
        <f t="shared" si="0"/>
        <v>18</v>
      </c>
      <c r="B21" s="72" t="s">
        <v>624</v>
      </c>
      <c r="C21" s="72" t="s">
        <v>623</v>
      </c>
      <c r="D21" s="61"/>
      <c r="E21" s="61"/>
      <c r="F21" s="61"/>
      <c r="G21" s="61"/>
      <c r="H21" s="61"/>
      <c r="I21" s="61"/>
    </row>
    <row r="22" spans="1:11" ht="13.5" thickBot="1">
      <c r="A22" s="12">
        <f t="shared" si="0"/>
        <v>19</v>
      </c>
      <c r="B22" s="72" t="s">
        <v>626</v>
      </c>
      <c r="C22" s="72" t="s">
        <v>625</v>
      </c>
      <c r="D22" s="61"/>
      <c r="E22" s="61"/>
      <c r="F22" s="61"/>
      <c r="G22" s="61"/>
      <c r="H22" s="61"/>
      <c r="I22" s="61"/>
    </row>
    <row r="23" spans="1:11" ht="13.5" thickBot="1">
      <c r="A23" s="12">
        <f t="shared" si="0"/>
        <v>20</v>
      </c>
      <c r="B23" s="72" t="s">
        <v>628</v>
      </c>
      <c r="C23" s="72" t="s">
        <v>627</v>
      </c>
      <c r="D23" s="61"/>
      <c r="E23" s="61"/>
      <c r="F23" s="61"/>
      <c r="G23" s="61"/>
      <c r="H23" s="61"/>
      <c r="I23" s="61"/>
    </row>
    <row r="24" spans="1:11" ht="13.5" thickBot="1">
      <c r="A24" s="12">
        <f t="shared" si="0"/>
        <v>21</v>
      </c>
      <c r="B24" s="72" t="s">
        <v>630</v>
      </c>
      <c r="C24" s="72" t="s">
        <v>629</v>
      </c>
      <c r="D24" s="61"/>
      <c r="E24" s="61"/>
      <c r="F24" s="61"/>
      <c r="G24" s="61"/>
      <c r="H24" s="61"/>
      <c r="I24" s="61"/>
      <c r="J24" s="35"/>
      <c r="K24" s="35"/>
    </row>
    <row r="25" spans="1:11" ht="13.5" thickBot="1">
      <c r="A25" s="12">
        <f t="shared" si="0"/>
        <v>22</v>
      </c>
      <c r="B25" s="72" t="s">
        <v>632</v>
      </c>
      <c r="C25" s="72" t="s">
        <v>631</v>
      </c>
      <c r="D25" s="61"/>
      <c r="E25" s="61"/>
      <c r="F25" s="61"/>
      <c r="G25" s="61"/>
      <c r="H25" s="61"/>
      <c r="I25" s="61"/>
    </row>
    <row r="26" spans="1:11" ht="13.5" thickBot="1">
      <c r="A26" s="12">
        <f t="shared" si="0"/>
        <v>23</v>
      </c>
      <c r="B26" s="72" t="s">
        <v>634</v>
      </c>
      <c r="C26" s="72" t="s">
        <v>633</v>
      </c>
      <c r="D26" s="61"/>
      <c r="E26" s="61"/>
      <c r="F26" s="61"/>
      <c r="G26" s="61"/>
      <c r="H26" s="61"/>
      <c r="I26" s="61"/>
    </row>
    <row r="27" spans="1:11" ht="13.5" thickBot="1">
      <c r="A27" s="12">
        <f t="shared" si="0"/>
        <v>24</v>
      </c>
      <c r="B27" s="72" t="s">
        <v>636</v>
      </c>
      <c r="C27" s="72" t="s">
        <v>635</v>
      </c>
      <c r="D27" s="61"/>
      <c r="E27" s="61"/>
      <c r="F27" s="61"/>
      <c r="G27" s="61"/>
      <c r="H27" s="61"/>
      <c r="I27" s="61"/>
    </row>
    <row r="28" spans="1:11" ht="13.5" thickBot="1">
      <c r="A28" s="12">
        <f t="shared" si="0"/>
        <v>25</v>
      </c>
      <c r="B28" s="72" t="s">
        <v>638</v>
      </c>
      <c r="C28" s="72" t="s">
        <v>637</v>
      </c>
      <c r="D28" s="61"/>
      <c r="E28" s="61"/>
      <c r="F28" s="61"/>
      <c r="G28" s="61"/>
      <c r="H28" s="61"/>
      <c r="I28" s="61"/>
    </row>
    <row r="29" spans="1:11" ht="13.5" thickBot="1">
      <c r="A29" s="12">
        <f t="shared" si="0"/>
        <v>26</v>
      </c>
      <c r="B29" s="72" t="s">
        <v>640</v>
      </c>
      <c r="C29" s="72" t="s">
        <v>639</v>
      </c>
      <c r="D29" s="61"/>
      <c r="E29" s="61"/>
      <c r="F29" s="61"/>
      <c r="G29" s="61"/>
      <c r="H29" s="61"/>
      <c r="I29" s="61"/>
    </row>
    <row r="30" spans="1:11" ht="13.5" thickBot="1">
      <c r="A30" s="12">
        <f t="shared" si="0"/>
        <v>27</v>
      </c>
      <c r="B30" s="72" t="s">
        <v>642</v>
      </c>
      <c r="C30" s="72" t="s">
        <v>641</v>
      </c>
      <c r="D30" s="61"/>
      <c r="E30" s="61"/>
      <c r="F30" s="61"/>
      <c r="G30" s="61"/>
      <c r="H30" s="61"/>
      <c r="I30" s="61"/>
    </row>
    <row r="31" spans="1:11" ht="13.5" thickBot="1">
      <c r="A31" s="12">
        <f t="shared" si="0"/>
        <v>28</v>
      </c>
      <c r="B31" s="72" t="s">
        <v>644</v>
      </c>
      <c r="C31" s="72" t="s">
        <v>643</v>
      </c>
      <c r="D31" s="61"/>
      <c r="E31" s="61"/>
      <c r="F31" s="61"/>
      <c r="G31" s="61"/>
      <c r="H31" s="61"/>
      <c r="I31" s="61"/>
    </row>
    <row r="32" spans="1:11">
      <c r="A32" s="12">
        <f t="shared" si="0"/>
        <v>29</v>
      </c>
      <c r="B32" s="45"/>
      <c r="C32" s="41"/>
      <c r="D32" s="61"/>
      <c r="E32" s="61"/>
      <c r="F32" s="61"/>
      <c r="G32" s="61"/>
      <c r="H32" s="61"/>
      <c r="I32" s="61"/>
    </row>
    <row r="33" spans="1:9">
      <c r="A33" s="12">
        <f t="shared" si="0"/>
        <v>30</v>
      </c>
      <c r="B33" s="34"/>
      <c r="C33" s="43"/>
      <c r="D33" s="61"/>
      <c r="E33" s="61"/>
      <c r="F33" s="61"/>
      <c r="G33" s="61"/>
      <c r="H33" s="61"/>
      <c r="I33" s="61"/>
    </row>
    <row r="34" spans="1:9">
      <c r="A34" s="12">
        <f t="shared" si="0"/>
        <v>31</v>
      </c>
      <c r="B34" s="34"/>
      <c r="C34" s="43"/>
      <c r="D34" s="61"/>
      <c r="E34" s="61"/>
      <c r="F34" s="61"/>
      <c r="G34" s="61"/>
      <c r="H34" s="61"/>
      <c r="I34" s="61"/>
    </row>
    <row r="35" spans="1:9">
      <c r="A35" s="12">
        <f t="shared" si="0"/>
        <v>32</v>
      </c>
      <c r="B35" s="34"/>
      <c r="C35" s="43"/>
      <c r="D35" s="61"/>
      <c r="E35" s="61"/>
      <c r="F35" s="61"/>
      <c r="G35" s="61"/>
      <c r="H35" s="61"/>
      <c r="I35" s="61"/>
    </row>
    <row r="36" spans="1:9">
      <c r="A36" s="12">
        <f t="shared" si="0"/>
        <v>33</v>
      </c>
      <c r="B36" s="34"/>
      <c r="C36" s="43"/>
      <c r="D36" s="61"/>
      <c r="E36" s="61"/>
      <c r="F36" s="61"/>
      <c r="G36" s="61"/>
      <c r="H36" s="61"/>
      <c r="I36" s="61"/>
    </row>
    <row r="37" spans="1:9">
      <c r="A37" s="12">
        <f t="shared" si="0"/>
        <v>34</v>
      </c>
      <c r="B37" s="34"/>
      <c r="C37" s="43"/>
      <c r="D37" s="61"/>
      <c r="E37" s="61"/>
      <c r="F37" s="61"/>
      <c r="G37" s="61"/>
      <c r="H37" s="61"/>
      <c r="I37" s="61"/>
    </row>
    <row r="38" spans="1:9">
      <c r="A38" s="12">
        <f t="shared" si="0"/>
        <v>35</v>
      </c>
      <c r="B38" s="51"/>
      <c r="C38" s="41"/>
      <c r="D38" s="61"/>
      <c r="E38" s="61"/>
      <c r="F38" s="61"/>
      <c r="G38" s="61"/>
      <c r="H38" s="61"/>
      <c r="I38" s="61"/>
    </row>
    <row r="39" spans="1:9">
      <c r="A39" s="12">
        <f t="shared" si="0"/>
        <v>36</v>
      </c>
      <c r="B39" s="51"/>
      <c r="C39" s="41"/>
      <c r="D39" s="61"/>
      <c r="E39" s="61"/>
      <c r="F39" s="61"/>
      <c r="G39" s="61"/>
      <c r="H39" s="61"/>
      <c r="I39" s="61"/>
    </row>
    <row r="40" spans="1:9">
      <c r="A40" s="12">
        <f t="shared" si="0"/>
        <v>37</v>
      </c>
      <c r="B40" s="51"/>
      <c r="C40" s="41"/>
      <c r="D40" s="61"/>
      <c r="E40" s="61"/>
      <c r="F40" s="62"/>
      <c r="G40" s="61"/>
      <c r="H40" s="61"/>
      <c r="I40" s="62"/>
    </row>
    <row r="41" spans="1:9">
      <c r="A41" s="12">
        <f t="shared" si="0"/>
        <v>38</v>
      </c>
      <c r="B41" s="51"/>
      <c r="C41" s="41"/>
      <c r="D41" s="61"/>
      <c r="E41" s="61"/>
      <c r="F41" s="62"/>
      <c r="G41" s="61"/>
      <c r="H41" s="61"/>
      <c r="I41" s="62"/>
    </row>
    <row r="42" spans="1:9">
      <c r="A42" s="12">
        <f t="shared" si="0"/>
        <v>39</v>
      </c>
      <c r="C42" s="13"/>
      <c r="D42" s="61"/>
      <c r="E42" s="62"/>
      <c r="F42" s="62"/>
      <c r="G42" s="62"/>
      <c r="H42" s="62"/>
      <c r="I42" s="62"/>
    </row>
    <row r="43" spans="1:9">
      <c r="A43" s="12">
        <f t="shared" si="0"/>
        <v>40</v>
      </c>
      <c r="C43" s="13"/>
      <c r="D43" s="61"/>
      <c r="E43" s="62"/>
      <c r="F43" s="62"/>
      <c r="G43" s="62"/>
      <c r="H43" s="62"/>
      <c r="I43" s="62"/>
    </row>
    <row r="44" spans="1:9">
      <c r="A44" s="7"/>
      <c r="B44" s="52" t="s">
        <v>19</v>
      </c>
      <c r="C44" s="29"/>
      <c r="D44" s="33" t="str">
        <f>IF(SUM(D4:D43)&gt;0,ROUND(AVERAGE(D4:D43),0),Calculations!$A$911)</f>
        <v/>
      </c>
      <c r="E44" s="6" t="str">
        <f>IF(SUM(E4:E43)&gt;0,ROUND(AVERAGE(E4:E43),0),Calculations!$A$911)</f>
        <v/>
      </c>
      <c r="F44" s="44" t="str">
        <f>IF(SUM(F4:F43)&gt;0,ROUND(AVERAGE(F4:F43),0),Calculations!$A$911)</f>
        <v/>
      </c>
      <c r="G44" s="6" t="str">
        <f>IF(SUM(G4:G43)&gt;0,ROUND(AVERAGE(G4:G43),0),Calculations!$A$911)</f>
        <v/>
      </c>
      <c r="H44" s="6" t="str">
        <f>IF(SUM(H4:H43)&gt;0,ROUND(AVERAGE(H4:H43),0),Calculations!$A$911)</f>
        <v/>
      </c>
      <c r="I44" s="6" t="str">
        <f>IF(SUM(I4:I43)&gt;0,ROUND(AVERAGE(I4:I43),0),Calculations!$A$911)</f>
        <v/>
      </c>
    </row>
    <row r="45" spans="1:9">
      <c r="A45" s="7"/>
      <c r="B45" s="53" t="s">
        <v>20</v>
      </c>
      <c r="C45" s="11"/>
      <c r="D45" s="33" t="str">
        <f>IF(SUM(D4:D43)&gt;0,ROUND(STDEV(D4:D43),0),Calculations!$A$911)</f>
        <v/>
      </c>
      <c r="E45" s="6" t="str">
        <f>IF(SUM(E4:E43)&gt;0,ROUND(STDEV(E4:E43),0),Calculations!$A$911)</f>
        <v/>
      </c>
      <c r="F45" s="6" t="str">
        <f>IF(SUM(F4:F43)&gt;0,ROUND(STDEV(F4:F43),0),Calculations!$A$911)</f>
        <v/>
      </c>
      <c r="G45" s="6" t="str">
        <f>IF(SUM(G4:G43)&gt;0,ROUND(STDEV(G4:G43),0),Calculations!$A$911)</f>
        <v/>
      </c>
      <c r="H45" s="6" t="str">
        <f>IF(SUM(H4:H43)&gt;0,ROUND(STDEV(H4:H43),0),Calculations!$A$911)</f>
        <v/>
      </c>
      <c r="I45" s="6" t="str">
        <f>IF(SUM(I4:I43)&gt;0,ROUND(STDEV(I4:I43),0),Calculations!$A$911)</f>
        <v/>
      </c>
    </row>
    <row r="46" spans="1:9">
      <c r="A46" s="7"/>
      <c r="B46" s="53" t="s">
        <v>21</v>
      </c>
      <c r="C46" s="11"/>
      <c r="D46" s="33" t="str">
        <f>IF(SUM(D4:D43)&gt;0,$A$43-COUNTBLANK(D4:D43),Calculations!$A$911)</f>
        <v/>
      </c>
      <c r="E46" s="6" t="str">
        <f>IF(SUM(E4:E43)&gt;0,$A$43-COUNTBLANK(E4:E43),Calculations!$A$911)</f>
        <v/>
      </c>
      <c r="F46" s="6" t="str">
        <f>IF(SUM(F4:F43)&gt;0,$A$43-COUNTBLANK(F4:F43),Calculations!$A$911)</f>
        <v/>
      </c>
      <c r="G46" s="6" t="str">
        <f>IF(SUM(G4:G43)&gt;0,$A$43-COUNTBLANK(G4:G43),Calculations!$A$911)</f>
        <v/>
      </c>
      <c r="H46" s="6" t="str">
        <f>IF(SUM(H4:H43)&gt;0,$A$43-COUNTBLANK(H4:H43),Calculations!$A$911)</f>
        <v/>
      </c>
      <c r="I46" s="6" t="str">
        <f>IF(SUM(I4:I43)&gt;0,$A$43-COUNTBLANK(I4:I43),Calculations!$A$911)</f>
        <v/>
      </c>
    </row>
    <row r="47" spans="1:9">
      <c r="A47" s="58" t="str">
        <f>A1</f>
        <v>F24</v>
      </c>
      <c r="B47" s="46" t="s">
        <v>573</v>
      </c>
      <c r="C47" s="8"/>
      <c r="D47" s="31" t="s">
        <v>0</v>
      </c>
      <c r="E47" s="4"/>
      <c r="F47" s="38"/>
      <c r="G47" s="39" t="s">
        <v>1572</v>
      </c>
      <c r="H47" s="73"/>
      <c r="I47" s="40"/>
    </row>
    <row r="48" spans="1:9">
      <c r="A48" s="5"/>
      <c r="B48" s="48"/>
      <c r="C48" s="5"/>
      <c r="D48" s="32"/>
      <c r="E48" s="4"/>
      <c r="F48" s="3"/>
      <c r="G48" s="32"/>
      <c r="H48" s="32"/>
      <c r="I48" s="4"/>
    </row>
    <row r="49" spans="1:11" ht="13.5" thickBot="1">
      <c r="A49" s="3"/>
      <c r="B49" s="49" t="s">
        <v>5</v>
      </c>
      <c r="C49" s="3" t="s">
        <v>6</v>
      </c>
      <c r="D49" s="32" t="s">
        <v>25</v>
      </c>
      <c r="E49" s="3" t="s">
        <v>26</v>
      </c>
      <c r="F49" s="3" t="s">
        <v>27</v>
      </c>
      <c r="G49" s="32" t="s">
        <v>570</v>
      </c>
      <c r="H49" s="32" t="s">
        <v>1578</v>
      </c>
      <c r="I49" s="32" t="s">
        <v>7</v>
      </c>
    </row>
    <row r="50" spans="1:11">
      <c r="A50" s="12">
        <f t="shared" ref="A50:A89" si="1">A49+1</f>
        <v>1</v>
      </c>
      <c r="B50" s="71" t="s">
        <v>645</v>
      </c>
      <c r="C50" s="71" t="s">
        <v>679</v>
      </c>
      <c r="D50" s="61"/>
      <c r="E50" s="61"/>
      <c r="F50" s="69"/>
      <c r="G50" s="70"/>
      <c r="H50" s="70"/>
      <c r="I50" s="62"/>
    </row>
    <row r="51" spans="1:11" ht="13.5" thickBot="1">
      <c r="A51" s="12">
        <f t="shared" si="1"/>
        <v>2</v>
      </c>
      <c r="B51" s="72" t="s">
        <v>646</v>
      </c>
      <c r="C51" s="72" t="s">
        <v>680</v>
      </c>
      <c r="D51" s="61"/>
      <c r="E51" s="61"/>
      <c r="F51" s="70"/>
      <c r="G51" s="70"/>
      <c r="H51" s="70"/>
      <c r="I51" s="62"/>
    </row>
    <row r="52" spans="1:11" ht="13.5" thickBot="1">
      <c r="A52" s="12">
        <f t="shared" si="1"/>
        <v>3</v>
      </c>
      <c r="B52" s="72" t="s">
        <v>647</v>
      </c>
      <c r="C52" s="72" t="s">
        <v>681</v>
      </c>
      <c r="D52" s="61"/>
      <c r="E52" s="61"/>
      <c r="F52" s="70"/>
      <c r="G52" s="70"/>
      <c r="H52" s="70"/>
      <c r="I52" s="62"/>
    </row>
    <row r="53" spans="1:11" ht="13.5" thickBot="1">
      <c r="A53" s="12">
        <f t="shared" si="1"/>
        <v>4</v>
      </c>
      <c r="B53" s="72" t="s">
        <v>648</v>
      </c>
      <c r="C53" s="72" t="s">
        <v>682</v>
      </c>
      <c r="D53" s="61"/>
      <c r="E53" s="61"/>
      <c r="F53" s="70"/>
      <c r="G53" s="70"/>
      <c r="H53" s="70"/>
      <c r="I53" s="62"/>
    </row>
    <row r="54" spans="1:11" ht="13.5" thickBot="1">
      <c r="A54" s="12">
        <f t="shared" si="1"/>
        <v>5</v>
      </c>
      <c r="B54" s="72" t="s">
        <v>649</v>
      </c>
      <c r="C54" s="72" t="s">
        <v>683</v>
      </c>
      <c r="D54" s="61"/>
      <c r="E54" s="61"/>
      <c r="F54" s="70"/>
      <c r="G54" s="70"/>
      <c r="H54" s="70"/>
      <c r="I54" s="62"/>
      <c r="J54" s="35"/>
      <c r="K54" s="35"/>
    </row>
    <row r="55" spans="1:11" ht="13.5" thickBot="1">
      <c r="A55" s="12">
        <f t="shared" si="1"/>
        <v>6</v>
      </c>
      <c r="B55" s="72" t="s">
        <v>650</v>
      </c>
      <c r="C55" s="72" t="s">
        <v>684</v>
      </c>
      <c r="D55" s="61"/>
      <c r="E55" s="61"/>
      <c r="F55" s="70"/>
      <c r="G55" s="70"/>
      <c r="H55" s="70"/>
      <c r="I55" s="62"/>
    </row>
    <row r="56" spans="1:11" ht="13.5" thickBot="1">
      <c r="A56" s="12">
        <f t="shared" si="1"/>
        <v>7</v>
      </c>
      <c r="B56" s="72" t="s">
        <v>651</v>
      </c>
      <c r="C56" s="72" t="s">
        <v>685</v>
      </c>
      <c r="D56" s="61"/>
      <c r="E56" s="61"/>
      <c r="F56" s="69"/>
      <c r="G56" s="70"/>
      <c r="H56" s="70"/>
      <c r="I56" s="62"/>
    </row>
    <row r="57" spans="1:11" ht="13.5" thickBot="1">
      <c r="A57" s="12">
        <f t="shared" si="1"/>
        <v>8</v>
      </c>
      <c r="B57" s="72" t="s">
        <v>652</v>
      </c>
      <c r="C57" s="72" t="s">
        <v>686</v>
      </c>
      <c r="D57" s="61"/>
      <c r="E57" s="61"/>
      <c r="F57" s="70"/>
      <c r="G57" s="70"/>
      <c r="H57" s="70"/>
      <c r="I57" s="62"/>
      <c r="J57" s="35"/>
      <c r="K57" s="35"/>
    </row>
    <row r="58" spans="1:11" ht="13.5" thickBot="1">
      <c r="A58" s="12">
        <f t="shared" si="1"/>
        <v>9</v>
      </c>
      <c r="B58" s="72" t="s">
        <v>653</v>
      </c>
      <c r="C58" s="72" t="s">
        <v>687</v>
      </c>
      <c r="D58" s="61"/>
      <c r="E58" s="61"/>
      <c r="F58" s="70"/>
      <c r="G58" s="70"/>
      <c r="H58" s="70"/>
      <c r="I58" s="62"/>
    </row>
    <row r="59" spans="1:11" ht="13.5" thickBot="1">
      <c r="A59" s="12">
        <f t="shared" si="1"/>
        <v>10</v>
      </c>
      <c r="B59" s="72" t="s">
        <v>654</v>
      </c>
      <c r="C59" s="72" t="s">
        <v>688</v>
      </c>
      <c r="D59" s="61"/>
      <c r="E59" s="61"/>
      <c r="F59" s="70"/>
      <c r="G59" s="70"/>
      <c r="H59" s="70"/>
      <c r="I59" s="62"/>
    </row>
    <row r="60" spans="1:11" ht="13.5" thickBot="1">
      <c r="A60" s="12">
        <f t="shared" si="1"/>
        <v>11</v>
      </c>
      <c r="B60" s="72" t="s">
        <v>655</v>
      </c>
      <c r="C60" s="72" t="s">
        <v>689</v>
      </c>
      <c r="D60" s="61"/>
      <c r="E60" s="61"/>
      <c r="F60" s="70"/>
      <c r="G60" s="70"/>
      <c r="H60" s="70"/>
      <c r="I60" s="62"/>
    </row>
    <row r="61" spans="1:11" ht="13.5" thickBot="1">
      <c r="A61" s="12">
        <f t="shared" si="1"/>
        <v>12</v>
      </c>
      <c r="B61" s="72" t="s">
        <v>656</v>
      </c>
      <c r="C61" s="72" t="s">
        <v>690</v>
      </c>
      <c r="D61" s="61"/>
      <c r="E61" s="61"/>
      <c r="F61" s="69"/>
      <c r="G61" s="70"/>
      <c r="H61" s="70"/>
      <c r="I61" s="62"/>
    </row>
    <row r="62" spans="1:11" ht="13.5" thickBot="1">
      <c r="A62" s="12">
        <f t="shared" si="1"/>
        <v>13</v>
      </c>
      <c r="B62" s="72" t="s">
        <v>657</v>
      </c>
      <c r="C62" s="72" t="s">
        <v>691</v>
      </c>
      <c r="D62" s="61"/>
      <c r="E62" s="61"/>
      <c r="F62" s="70"/>
      <c r="G62" s="70"/>
      <c r="H62" s="70"/>
      <c r="I62" s="62"/>
    </row>
    <row r="63" spans="1:11" ht="13.5" thickBot="1">
      <c r="A63" s="12">
        <f t="shared" si="1"/>
        <v>14</v>
      </c>
      <c r="B63" s="72" t="s">
        <v>658</v>
      </c>
      <c r="C63" s="72" t="s">
        <v>692</v>
      </c>
      <c r="D63" s="61"/>
      <c r="E63" s="61"/>
      <c r="F63" s="69"/>
      <c r="G63" s="70"/>
      <c r="H63" s="70"/>
      <c r="I63" s="62"/>
    </row>
    <row r="64" spans="1:11" ht="13.5" thickBot="1">
      <c r="A64" s="12">
        <f t="shared" si="1"/>
        <v>15</v>
      </c>
      <c r="B64" s="72" t="s">
        <v>659</v>
      </c>
      <c r="C64" s="72" t="s">
        <v>693</v>
      </c>
      <c r="D64" s="61"/>
      <c r="E64" s="61"/>
      <c r="F64" s="70"/>
      <c r="G64" s="70"/>
      <c r="H64" s="70"/>
      <c r="I64" s="62"/>
    </row>
    <row r="65" spans="1:11" ht="13.5" thickBot="1">
      <c r="A65" s="12">
        <f t="shared" si="1"/>
        <v>16</v>
      </c>
      <c r="B65" s="72" t="s">
        <v>660</v>
      </c>
      <c r="C65" s="72" t="s">
        <v>694</v>
      </c>
      <c r="D65" s="61"/>
      <c r="E65" s="61"/>
      <c r="F65" s="70"/>
      <c r="G65" s="70"/>
      <c r="H65" s="70"/>
      <c r="I65" s="62"/>
    </row>
    <row r="66" spans="1:11" ht="13.5" thickBot="1">
      <c r="A66" s="12">
        <f t="shared" si="1"/>
        <v>17</v>
      </c>
      <c r="B66" s="72" t="s">
        <v>661</v>
      </c>
      <c r="C66" s="72" t="s">
        <v>695</v>
      </c>
      <c r="D66" s="61"/>
      <c r="E66" s="61"/>
      <c r="F66" s="70"/>
      <c r="G66" s="70"/>
      <c r="H66" s="70"/>
      <c r="I66" s="62"/>
    </row>
    <row r="67" spans="1:11" ht="13.5" thickBot="1">
      <c r="A67" s="12">
        <f t="shared" si="1"/>
        <v>18</v>
      </c>
      <c r="B67" s="72" t="s">
        <v>662</v>
      </c>
      <c r="C67" s="72" t="s">
        <v>696</v>
      </c>
      <c r="D67" s="61"/>
      <c r="E67" s="61"/>
      <c r="F67" s="70"/>
      <c r="G67" s="70"/>
      <c r="H67" s="70"/>
      <c r="I67" s="62"/>
    </row>
    <row r="68" spans="1:11" ht="13.5" thickBot="1">
      <c r="A68" s="12">
        <f t="shared" si="1"/>
        <v>19</v>
      </c>
      <c r="B68" s="72" t="s">
        <v>663</v>
      </c>
      <c r="C68" s="72" t="s">
        <v>697</v>
      </c>
      <c r="D68" s="61"/>
      <c r="E68" s="61"/>
      <c r="F68" s="70"/>
      <c r="G68" s="70"/>
      <c r="H68" s="70"/>
      <c r="I68" s="62"/>
      <c r="J68" s="35"/>
      <c r="K68" s="35"/>
    </row>
    <row r="69" spans="1:11" ht="13.5" thickBot="1">
      <c r="A69" s="12">
        <f t="shared" si="1"/>
        <v>20</v>
      </c>
      <c r="B69" s="72" t="s">
        <v>664</v>
      </c>
      <c r="C69" s="72" t="s">
        <v>698</v>
      </c>
      <c r="D69" s="61"/>
      <c r="E69" s="61"/>
      <c r="F69" s="69"/>
      <c r="G69" s="69"/>
      <c r="H69" s="69"/>
      <c r="I69" s="62"/>
    </row>
    <row r="70" spans="1:11" ht="13.5" thickBot="1">
      <c r="A70" s="12">
        <f t="shared" si="1"/>
        <v>21</v>
      </c>
      <c r="B70" s="72" t="s">
        <v>665</v>
      </c>
      <c r="C70" s="72" t="s">
        <v>699</v>
      </c>
      <c r="D70" s="61"/>
      <c r="E70" s="61"/>
      <c r="F70" s="69"/>
      <c r="G70" s="70"/>
      <c r="H70" s="70"/>
      <c r="I70" s="62"/>
    </row>
    <row r="71" spans="1:11" ht="13.5" thickBot="1">
      <c r="A71" s="12">
        <f t="shared" si="1"/>
        <v>22</v>
      </c>
      <c r="B71" s="72" t="s">
        <v>666</v>
      </c>
      <c r="C71" s="72" t="s">
        <v>700</v>
      </c>
      <c r="D71" s="61"/>
      <c r="E71" s="70"/>
      <c r="F71" s="70"/>
      <c r="G71" s="70"/>
      <c r="H71" s="70"/>
      <c r="I71" s="62"/>
      <c r="J71" s="35"/>
      <c r="K71" s="35"/>
    </row>
    <row r="72" spans="1:11" ht="13.5" thickBot="1">
      <c r="A72" s="12">
        <f t="shared" si="1"/>
        <v>23</v>
      </c>
      <c r="B72" s="72" t="s">
        <v>667</v>
      </c>
      <c r="C72" s="72" t="s">
        <v>701</v>
      </c>
      <c r="D72" s="61"/>
      <c r="E72" s="61"/>
      <c r="F72" s="69"/>
      <c r="G72" s="69"/>
      <c r="H72" s="69"/>
      <c r="I72" s="62"/>
    </row>
    <row r="73" spans="1:11" ht="13.5" thickBot="1">
      <c r="A73" s="12">
        <f t="shared" si="1"/>
        <v>24</v>
      </c>
      <c r="B73" s="72" t="s">
        <v>668</v>
      </c>
      <c r="C73" s="72" t="s">
        <v>702</v>
      </c>
      <c r="D73" s="61"/>
      <c r="E73" s="61"/>
      <c r="F73" s="70"/>
      <c r="G73" s="70"/>
      <c r="H73" s="70"/>
      <c r="I73" s="62"/>
      <c r="J73" s="35"/>
      <c r="K73" s="35"/>
    </row>
    <row r="74" spans="1:11" ht="13.5" thickBot="1">
      <c r="A74" s="12">
        <f t="shared" si="1"/>
        <v>25</v>
      </c>
      <c r="B74" s="72" t="s">
        <v>669</v>
      </c>
      <c r="C74" s="72" t="s">
        <v>703</v>
      </c>
      <c r="D74" s="61"/>
      <c r="E74" s="61"/>
      <c r="F74" s="70"/>
      <c r="G74" s="70"/>
      <c r="H74" s="70"/>
      <c r="I74" s="62"/>
      <c r="J74" s="35"/>
      <c r="K74" s="35"/>
    </row>
    <row r="75" spans="1:11" ht="13.5" thickBot="1">
      <c r="A75" s="12">
        <f t="shared" si="1"/>
        <v>26</v>
      </c>
      <c r="B75" s="72" t="s">
        <v>670</v>
      </c>
      <c r="C75" s="72" t="s">
        <v>704</v>
      </c>
      <c r="D75" s="61"/>
      <c r="E75" s="61"/>
      <c r="F75" s="70"/>
      <c r="G75" s="70"/>
      <c r="H75" s="70"/>
      <c r="I75" s="62"/>
    </row>
    <row r="76" spans="1:11" ht="13.5" thickBot="1">
      <c r="A76" s="12">
        <f t="shared" si="1"/>
        <v>27</v>
      </c>
      <c r="B76" s="72" t="s">
        <v>671</v>
      </c>
      <c r="C76" s="72" t="s">
        <v>705</v>
      </c>
      <c r="D76" s="61"/>
      <c r="E76" s="61"/>
      <c r="F76" s="70"/>
      <c r="G76" s="70"/>
      <c r="H76" s="70"/>
      <c r="I76" s="61"/>
    </row>
    <row r="77" spans="1:11" ht="13.5" thickBot="1">
      <c r="A77" s="12">
        <f t="shared" si="1"/>
        <v>28</v>
      </c>
      <c r="B77" s="72" t="s">
        <v>672</v>
      </c>
      <c r="C77" s="72" t="s">
        <v>706</v>
      </c>
      <c r="D77" s="61"/>
      <c r="E77" s="61"/>
      <c r="F77" s="70"/>
      <c r="G77" s="70"/>
      <c r="H77" s="70"/>
      <c r="I77" s="62"/>
    </row>
    <row r="78" spans="1:11" ht="13.5" thickBot="1">
      <c r="A78" s="12">
        <f t="shared" si="1"/>
        <v>29</v>
      </c>
      <c r="B78" s="72" t="s">
        <v>673</v>
      </c>
      <c r="C78" s="72" t="s">
        <v>707</v>
      </c>
      <c r="D78" s="61"/>
      <c r="E78" s="61"/>
      <c r="F78" s="69"/>
      <c r="G78" s="70"/>
      <c r="H78" s="70"/>
      <c r="I78" s="62"/>
    </row>
    <row r="79" spans="1:11" ht="13.5" thickBot="1">
      <c r="A79" s="12">
        <f t="shared" si="1"/>
        <v>30</v>
      </c>
      <c r="B79" s="72" t="s">
        <v>674</v>
      </c>
      <c r="C79" s="72" t="s">
        <v>708</v>
      </c>
      <c r="D79" s="61"/>
      <c r="E79" s="61"/>
      <c r="F79" s="70"/>
      <c r="G79" s="70"/>
      <c r="H79" s="70"/>
      <c r="I79" s="62"/>
    </row>
    <row r="80" spans="1:11" ht="13.5" thickBot="1">
      <c r="A80" s="12">
        <f t="shared" si="1"/>
        <v>31</v>
      </c>
      <c r="B80" s="72" t="s">
        <v>675</v>
      </c>
      <c r="C80" s="72" t="s">
        <v>709</v>
      </c>
      <c r="D80" s="61"/>
      <c r="E80" s="61"/>
      <c r="F80" s="69"/>
      <c r="G80" s="70"/>
      <c r="H80" s="70"/>
      <c r="I80" s="61"/>
    </row>
    <row r="81" spans="1:11" ht="13.5" thickBot="1">
      <c r="A81" s="12">
        <f t="shared" si="1"/>
        <v>32</v>
      </c>
      <c r="B81" s="72" t="s">
        <v>676</v>
      </c>
      <c r="C81" s="72" t="s">
        <v>710</v>
      </c>
      <c r="D81" s="61"/>
      <c r="E81" s="61"/>
      <c r="F81" s="70"/>
      <c r="G81" s="70"/>
      <c r="H81" s="70"/>
      <c r="I81" s="62"/>
    </row>
    <row r="82" spans="1:11" ht="13.5" thickBot="1">
      <c r="A82" s="12">
        <f t="shared" si="1"/>
        <v>33</v>
      </c>
      <c r="B82" s="72" t="s">
        <v>677</v>
      </c>
      <c r="C82" s="72" t="s">
        <v>711</v>
      </c>
      <c r="D82" s="61"/>
      <c r="E82" s="61"/>
      <c r="F82" s="70"/>
      <c r="G82" s="70"/>
      <c r="H82" s="70"/>
      <c r="I82" s="62"/>
    </row>
    <row r="83" spans="1:11" ht="13.5" thickBot="1">
      <c r="A83" s="12">
        <f t="shared" si="1"/>
        <v>34</v>
      </c>
      <c r="B83" s="72" t="s">
        <v>678</v>
      </c>
      <c r="C83" s="72" t="s">
        <v>712</v>
      </c>
      <c r="D83" s="61"/>
      <c r="E83" s="61"/>
      <c r="F83" s="62"/>
      <c r="G83" s="61"/>
      <c r="H83" s="61"/>
      <c r="I83" s="62"/>
    </row>
    <row r="84" spans="1:11">
      <c r="A84" s="12">
        <f t="shared" si="1"/>
        <v>35</v>
      </c>
      <c r="B84" s="51"/>
      <c r="C84" s="41"/>
      <c r="D84" s="61"/>
      <c r="E84" s="61"/>
      <c r="F84" s="62"/>
      <c r="G84" s="61"/>
      <c r="H84" s="61"/>
      <c r="I84" s="62"/>
    </row>
    <row r="85" spans="1:11">
      <c r="A85" s="12">
        <f t="shared" si="1"/>
        <v>36</v>
      </c>
      <c r="B85" s="51"/>
      <c r="C85" s="41"/>
      <c r="D85" s="61"/>
      <c r="E85" s="61"/>
      <c r="F85" s="62"/>
      <c r="G85" s="61"/>
      <c r="H85" s="61"/>
      <c r="I85" s="62"/>
      <c r="J85" s="35"/>
      <c r="K85" s="35"/>
    </row>
    <row r="86" spans="1:11">
      <c r="A86" s="12">
        <f t="shared" si="1"/>
        <v>37</v>
      </c>
      <c r="C86" s="37"/>
      <c r="D86" s="61"/>
      <c r="E86" s="62"/>
      <c r="F86" s="62"/>
      <c r="G86" s="63"/>
      <c r="H86" s="63"/>
      <c r="I86" s="61"/>
    </row>
    <row r="87" spans="1:11">
      <c r="A87" s="12">
        <f t="shared" si="1"/>
        <v>38</v>
      </c>
      <c r="C87" s="37"/>
      <c r="D87" s="61"/>
      <c r="E87" s="62"/>
      <c r="F87" s="62"/>
      <c r="G87" s="63"/>
      <c r="H87" s="63"/>
      <c r="I87" s="61"/>
    </row>
    <row r="88" spans="1:11">
      <c r="A88" s="12">
        <f t="shared" si="1"/>
        <v>39</v>
      </c>
      <c r="C88" s="37"/>
      <c r="D88" s="61"/>
      <c r="E88" s="62"/>
      <c r="F88" s="62"/>
      <c r="G88" s="63"/>
      <c r="H88" s="63"/>
      <c r="I88" s="61"/>
    </row>
    <row r="89" spans="1:11">
      <c r="A89" s="12">
        <f t="shared" si="1"/>
        <v>40</v>
      </c>
      <c r="C89" s="37"/>
      <c r="D89" s="61"/>
      <c r="E89" s="62"/>
      <c r="F89" s="62"/>
      <c r="G89" s="63"/>
      <c r="H89" s="63"/>
      <c r="I89" s="62"/>
    </row>
    <row r="90" spans="1:11">
      <c r="A90" s="6"/>
      <c r="B90" s="52" t="s">
        <v>19</v>
      </c>
      <c r="C90" s="29"/>
      <c r="D90" s="33" t="str">
        <f>IF(SUM(D50:D89)&gt;0,ROUND(AVERAGE(D50:D89),0),Calculations!$A$911)</f>
        <v/>
      </c>
      <c r="E90" s="6" t="str">
        <f>IF(SUM(E50:E89)&gt;0,ROUND(AVERAGE(E50:E89),0),Calculations!$A$911)</f>
        <v/>
      </c>
      <c r="F90" s="44" t="str">
        <f>IF(SUM(F50:F89)&gt;0,ROUND(AVERAGE(F50:F89),0),Calculations!$A$911)</f>
        <v/>
      </c>
      <c r="G90" s="6" t="str">
        <f>IF(SUM(G50:G89)&gt;0,ROUND(AVERAGE(G50:G89),0),Calculations!$A$911)</f>
        <v/>
      </c>
      <c r="H90" s="6" t="str">
        <f>IF(SUM(H50:H89)&gt;0,ROUND(AVERAGE(H50:H89),0),Calculations!$A$911)</f>
        <v/>
      </c>
      <c r="I90" s="6" t="str">
        <f>IF(SUM(I50:I89)&gt;0,ROUND(AVERAGE(I50:I89),0),Calculations!$A$911)</f>
        <v/>
      </c>
    </row>
    <row r="91" spans="1:11">
      <c r="A91" s="6"/>
      <c r="B91" s="53" t="s">
        <v>20</v>
      </c>
      <c r="C91" s="11"/>
      <c r="D91" s="33" t="str">
        <f>IF(SUM(D50:D89)&gt;0,ROUND(STDEV(D50:D89),0),Calculations!$A$911)</f>
        <v/>
      </c>
      <c r="E91" s="6" t="str">
        <f>IF(SUM(E50:E89)&gt;0,ROUND(STDEV(E50:E89),0),Calculations!$A$911)</f>
        <v/>
      </c>
      <c r="F91" s="6" t="str">
        <f>IF(SUM(F50:F89)&gt;0,ROUND(STDEV(F50:F89),0),Calculations!$A$911)</f>
        <v/>
      </c>
      <c r="G91" s="6" t="str">
        <f>IF(SUM(G50:G89)&gt;0,ROUND(STDEV(G50:G89),0),Calculations!$A$911)</f>
        <v/>
      </c>
      <c r="H91" s="6" t="str">
        <f>IF(SUM(H50:H89)&gt;0,ROUND(STDEV(H50:H89),0),Calculations!$A$911)</f>
        <v/>
      </c>
      <c r="I91" s="6" t="str">
        <f>IF(SUM(I50:I89)&gt;0,ROUND(STDEV(I50:I89),0),Calculations!$A$911)</f>
        <v/>
      </c>
    </row>
    <row r="92" spans="1:11">
      <c r="A92" s="6"/>
      <c r="B92" s="53" t="s">
        <v>21</v>
      </c>
      <c r="C92" s="11"/>
      <c r="D92" s="33" t="str">
        <f>IF(SUM(D50:D89)&gt;0,$A$43-COUNTBLANK(D50:D89),Calculations!$A$911)</f>
        <v/>
      </c>
      <c r="E92" s="6" t="str">
        <f>IF(SUM(E50:E89)&gt;0,$A$43-COUNTBLANK(E50:E89),Calculations!$A$911)</f>
        <v/>
      </c>
      <c r="F92" s="6" t="str">
        <f>IF(SUM(F50:F89)&gt;0,$A$43-COUNTBLANK(F50:F89),Calculations!$A$911)</f>
        <v/>
      </c>
      <c r="G92" s="6" t="str">
        <f>IF(SUM(G50:G89)&gt;0,$A$43-COUNTBLANK(G50:G89),Calculations!$A$911)</f>
        <v/>
      </c>
      <c r="H92" s="6" t="str">
        <f>IF(SUM(H50:H89)&gt;0,$A$43-COUNTBLANK(H50:H89),Calculations!$A$911)</f>
        <v/>
      </c>
      <c r="I92" s="6" t="str">
        <f>IF(SUM(I50:I89)&gt;0,$A$43-COUNTBLANK(I50:I89),Calculations!$A$911)</f>
        <v/>
      </c>
    </row>
    <row r="93" spans="1:11">
      <c r="A93" s="58" t="str">
        <f>A1</f>
        <v>F24</v>
      </c>
      <c r="B93" s="46" t="s">
        <v>574</v>
      </c>
      <c r="C93" s="8"/>
      <c r="D93" s="31" t="s">
        <v>0</v>
      </c>
      <c r="E93" s="4"/>
      <c r="F93" s="38"/>
      <c r="G93" s="39" t="s">
        <v>1571</v>
      </c>
      <c r="H93" s="73"/>
      <c r="I93" s="40"/>
    </row>
    <row r="94" spans="1:11">
      <c r="A94" s="5"/>
      <c r="B94" s="48"/>
      <c r="C94" s="5"/>
      <c r="D94" s="32"/>
      <c r="E94" s="4"/>
      <c r="F94" s="3"/>
      <c r="G94" s="32"/>
      <c r="H94" s="32"/>
      <c r="I94" s="4"/>
    </row>
    <row r="95" spans="1:11" ht="13.5" thickBot="1">
      <c r="A95" s="3"/>
      <c r="B95" s="49" t="s">
        <v>5</v>
      </c>
      <c r="C95" s="3" t="s">
        <v>6</v>
      </c>
      <c r="D95" s="32" t="s">
        <v>25</v>
      </c>
      <c r="E95" s="3" t="s">
        <v>26</v>
      </c>
      <c r="F95" s="3" t="s">
        <v>27</v>
      </c>
      <c r="G95" s="32" t="s">
        <v>570</v>
      </c>
      <c r="H95" s="32" t="s">
        <v>1578</v>
      </c>
      <c r="I95" s="32" t="s">
        <v>7</v>
      </c>
    </row>
    <row r="96" spans="1:11">
      <c r="A96" s="9">
        <f t="shared" ref="A96:A135" si="2">A95+1</f>
        <v>1</v>
      </c>
      <c r="B96" s="71" t="s">
        <v>713</v>
      </c>
      <c r="C96" s="71" t="s">
        <v>745</v>
      </c>
      <c r="D96" s="61"/>
      <c r="E96" s="61"/>
      <c r="F96" s="61"/>
      <c r="G96" s="61"/>
      <c r="H96" s="61"/>
      <c r="I96" s="61"/>
      <c r="J96" s="35"/>
      <c r="K96" s="35"/>
    </row>
    <row r="97" spans="1:11" ht="13.5" thickBot="1">
      <c r="A97" s="9">
        <f t="shared" si="2"/>
        <v>2</v>
      </c>
      <c r="B97" s="72" t="s">
        <v>714</v>
      </c>
      <c r="C97" s="72" t="s">
        <v>746</v>
      </c>
      <c r="D97" s="61"/>
      <c r="E97" s="61"/>
      <c r="F97" s="61"/>
      <c r="G97" s="61"/>
      <c r="H97" s="61"/>
      <c r="I97" s="61"/>
    </row>
    <row r="98" spans="1:11" ht="13.5" thickBot="1">
      <c r="A98" s="9">
        <f t="shared" si="2"/>
        <v>3</v>
      </c>
      <c r="B98" s="72" t="s">
        <v>715</v>
      </c>
      <c r="C98" s="72" t="s">
        <v>747</v>
      </c>
      <c r="D98" s="61"/>
      <c r="E98" s="61"/>
      <c r="F98" s="61"/>
      <c r="G98" s="61"/>
      <c r="H98" s="61"/>
      <c r="I98" s="61"/>
      <c r="J98" s="35"/>
      <c r="K98" s="35"/>
    </row>
    <row r="99" spans="1:11" ht="13.5" thickBot="1">
      <c r="A99" s="9">
        <f t="shared" si="2"/>
        <v>4</v>
      </c>
      <c r="B99" s="72" t="s">
        <v>716</v>
      </c>
      <c r="C99" s="72" t="s">
        <v>748</v>
      </c>
      <c r="D99" s="61"/>
      <c r="E99" s="61"/>
      <c r="F99" s="61"/>
      <c r="G99" s="61"/>
      <c r="H99" s="61"/>
      <c r="I99" s="61"/>
    </row>
    <row r="100" spans="1:11" ht="13.5" thickBot="1">
      <c r="A100" s="9">
        <f t="shared" si="2"/>
        <v>5</v>
      </c>
      <c r="B100" s="72" t="s">
        <v>717</v>
      </c>
      <c r="C100" s="72" t="s">
        <v>749</v>
      </c>
      <c r="D100" s="61"/>
      <c r="E100" s="61"/>
      <c r="F100" s="61"/>
      <c r="G100" s="61"/>
      <c r="H100" s="61"/>
      <c r="I100" s="61"/>
    </row>
    <row r="101" spans="1:11" ht="13.5" thickBot="1">
      <c r="A101" s="9">
        <f t="shared" si="2"/>
        <v>6</v>
      </c>
      <c r="B101" s="72" t="s">
        <v>718</v>
      </c>
      <c r="C101" s="72" t="s">
        <v>750</v>
      </c>
      <c r="D101" s="61"/>
      <c r="E101" s="61"/>
      <c r="F101" s="61"/>
      <c r="G101" s="61"/>
      <c r="H101" s="61"/>
      <c r="I101" s="61"/>
    </row>
    <row r="102" spans="1:11" ht="13.5" thickBot="1">
      <c r="A102" s="9">
        <f t="shared" si="2"/>
        <v>7</v>
      </c>
      <c r="B102" s="72" t="s">
        <v>719</v>
      </c>
      <c r="C102" s="72" t="s">
        <v>751</v>
      </c>
      <c r="D102" s="61"/>
      <c r="E102" s="61"/>
      <c r="F102" s="61"/>
      <c r="G102" s="61"/>
      <c r="H102" s="61"/>
      <c r="I102" s="61"/>
    </row>
    <row r="103" spans="1:11" ht="13.5" thickBot="1">
      <c r="A103" s="9">
        <f t="shared" si="2"/>
        <v>8</v>
      </c>
      <c r="B103" s="72" t="s">
        <v>720</v>
      </c>
      <c r="C103" s="72" t="s">
        <v>752</v>
      </c>
      <c r="D103" s="61"/>
      <c r="E103" s="61"/>
      <c r="F103" s="61"/>
      <c r="G103" s="61"/>
      <c r="H103" s="61"/>
      <c r="I103" s="61"/>
    </row>
    <row r="104" spans="1:11" ht="13.5" thickBot="1">
      <c r="A104" s="9">
        <f t="shared" si="2"/>
        <v>9</v>
      </c>
      <c r="B104" s="72" t="s">
        <v>721</v>
      </c>
      <c r="C104" s="72" t="s">
        <v>753</v>
      </c>
      <c r="D104" s="61"/>
      <c r="E104" s="61"/>
      <c r="F104" s="61"/>
      <c r="G104" s="61"/>
      <c r="H104" s="61"/>
      <c r="I104" s="61"/>
    </row>
    <row r="105" spans="1:11" ht="13.5" thickBot="1">
      <c r="A105" s="9">
        <f t="shared" si="2"/>
        <v>10</v>
      </c>
      <c r="B105" s="72" t="s">
        <v>722</v>
      </c>
      <c r="C105" s="72" t="s">
        <v>754</v>
      </c>
      <c r="D105" s="61"/>
      <c r="E105" s="61"/>
      <c r="F105" s="61"/>
      <c r="G105" s="61"/>
      <c r="H105" s="61"/>
      <c r="I105" s="61"/>
    </row>
    <row r="106" spans="1:11" ht="13.5" thickBot="1">
      <c r="A106" s="9">
        <f t="shared" si="2"/>
        <v>11</v>
      </c>
      <c r="B106" s="72" t="s">
        <v>723</v>
      </c>
      <c r="C106" s="72" t="s">
        <v>755</v>
      </c>
      <c r="D106" s="61"/>
      <c r="E106" s="61"/>
      <c r="F106" s="61"/>
      <c r="G106" s="61"/>
      <c r="H106" s="61"/>
      <c r="I106" s="61"/>
    </row>
    <row r="107" spans="1:11" ht="13.5" thickBot="1">
      <c r="A107" s="9">
        <f t="shared" si="2"/>
        <v>12</v>
      </c>
      <c r="B107" s="72" t="s">
        <v>724</v>
      </c>
      <c r="C107" s="72" t="s">
        <v>756</v>
      </c>
      <c r="D107" s="61"/>
      <c r="E107" s="61"/>
      <c r="F107" s="61"/>
      <c r="G107" s="61"/>
      <c r="H107" s="61"/>
      <c r="I107" s="61"/>
    </row>
    <row r="108" spans="1:11" ht="13.5" thickBot="1">
      <c r="A108" s="9">
        <f t="shared" si="2"/>
        <v>13</v>
      </c>
      <c r="B108" s="72" t="s">
        <v>725</v>
      </c>
      <c r="C108" s="72" t="s">
        <v>757</v>
      </c>
      <c r="D108" s="61"/>
      <c r="E108" s="61"/>
      <c r="F108" s="61"/>
      <c r="G108" s="61"/>
      <c r="H108" s="61"/>
      <c r="I108" s="61"/>
    </row>
    <row r="109" spans="1:11" ht="13.5" thickBot="1">
      <c r="A109" s="9">
        <f t="shared" si="2"/>
        <v>14</v>
      </c>
      <c r="B109" s="72" t="s">
        <v>726</v>
      </c>
      <c r="C109" s="72" t="s">
        <v>758</v>
      </c>
      <c r="D109" s="61"/>
      <c r="E109" s="61"/>
      <c r="F109" s="61"/>
      <c r="G109" s="61"/>
      <c r="H109" s="61"/>
      <c r="I109" s="61"/>
    </row>
    <row r="110" spans="1:11" ht="13.5" thickBot="1">
      <c r="A110" s="9">
        <f t="shared" si="2"/>
        <v>15</v>
      </c>
      <c r="B110" s="72" t="s">
        <v>727</v>
      </c>
      <c r="C110" s="72" t="s">
        <v>759</v>
      </c>
      <c r="D110" s="61"/>
      <c r="E110" s="61"/>
      <c r="F110" s="61"/>
      <c r="G110" s="61"/>
      <c r="H110" s="61"/>
      <c r="I110" s="61"/>
    </row>
    <row r="111" spans="1:11" ht="13.5" thickBot="1">
      <c r="A111" s="9">
        <f t="shared" si="2"/>
        <v>16</v>
      </c>
      <c r="B111" s="72" t="s">
        <v>728</v>
      </c>
      <c r="C111" s="72" t="s">
        <v>760</v>
      </c>
      <c r="D111" s="61"/>
      <c r="E111" s="61"/>
      <c r="F111" s="61"/>
      <c r="G111" s="61"/>
      <c r="H111" s="61"/>
      <c r="I111" s="61"/>
    </row>
    <row r="112" spans="1:11" ht="13.5" thickBot="1">
      <c r="A112" s="9">
        <f t="shared" si="2"/>
        <v>17</v>
      </c>
      <c r="B112" s="72" t="s">
        <v>729</v>
      </c>
      <c r="C112" s="72" t="s">
        <v>761</v>
      </c>
      <c r="D112" s="61"/>
      <c r="E112" s="61"/>
      <c r="F112" s="61"/>
      <c r="G112" s="61"/>
      <c r="H112" s="61"/>
      <c r="I112" s="61"/>
    </row>
    <row r="113" spans="1:11" ht="13.5" thickBot="1">
      <c r="A113" s="9">
        <f t="shared" si="2"/>
        <v>18</v>
      </c>
      <c r="B113" s="72" t="s">
        <v>730</v>
      </c>
      <c r="C113" s="72" t="s">
        <v>762</v>
      </c>
      <c r="D113" s="61"/>
      <c r="E113" s="61"/>
      <c r="F113" s="61"/>
      <c r="G113" s="61"/>
      <c r="H113" s="61"/>
      <c r="I113" s="61"/>
    </row>
    <row r="114" spans="1:11" ht="13.5" thickBot="1">
      <c r="A114" s="9">
        <f t="shared" si="2"/>
        <v>19</v>
      </c>
      <c r="B114" s="72" t="s">
        <v>731</v>
      </c>
      <c r="C114" s="72" t="s">
        <v>763</v>
      </c>
      <c r="D114" s="61"/>
      <c r="E114" s="61"/>
      <c r="F114" s="61"/>
      <c r="G114" s="61"/>
      <c r="H114" s="61"/>
      <c r="I114" s="61"/>
      <c r="J114" s="35"/>
      <c r="K114" s="35"/>
    </row>
    <row r="115" spans="1:11" ht="13.5" thickBot="1">
      <c r="A115" s="9">
        <f t="shared" si="2"/>
        <v>20</v>
      </c>
      <c r="B115" s="72" t="s">
        <v>732</v>
      </c>
      <c r="C115" s="72" t="s">
        <v>764</v>
      </c>
      <c r="D115" s="61"/>
      <c r="E115" s="61"/>
      <c r="F115" s="61"/>
      <c r="G115" s="61"/>
      <c r="H115" s="61"/>
      <c r="I115" s="61"/>
    </row>
    <row r="116" spans="1:11" ht="13.5" thickBot="1">
      <c r="A116" s="9">
        <f t="shared" si="2"/>
        <v>21</v>
      </c>
      <c r="B116" s="72" t="s">
        <v>733</v>
      </c>
      <c r="C116" s="72" t="s">
        <v>765</v>
      </c>
      <c r="D116" s="61"/>
      <c r="E116" s="61"/>
      <c r="F116" s="61"/>
      <c r="G116" s="61"/>
      <c r="H116" s="61"/>
      <c r="I116" s="61"/>
    </row>
    <row r="117" spans="1:11" ht="13.5" thickBot="1">
      <c r="A117" s="9">
        <f t="shared" si="2"/>
        <v>22</v>
      </c>
      <c r="B117" s="72" t="s">
        <v>734</v>
      </c>
      <c r="C117" s="72" t="s">
        <v>766</v>
      </c>
      <c r="D117" s="61"/>
      <c r="E117" s="61"/>
      <c r="F117" s="61"/>
      <c r="G117" s="61"/>
      <c r="H117" s="61"/>
      <c r="I117" s="61"/>
    </row>
    <row r="118" spans="1:11" ht="13.5" thickBot="1">
      <c r="A118" s="9">
        <f t="shared" si="2"/>
        <v>23</v>
      </c>
      <c r="B118" s="72" t="s">
        <v>735</v>
      </c>
      <c r="C118" s="72" t="s">
        <v>767</v>
      </c>
      <c r="D118" s="61"/>
      <c r="E118" s="61"/>
      <c r="F118" s="61"/>
      <c r="G118" s="61"/>
      <c r="H118" s="61"/>
      <c r="I118" s="61"/>
    </row>
    <row r="119" spans="1:11" ht="13.5" thickBot="1">
      <c r="A119" s="9">
        <f t="shared" si="2"/>
        <v>24</v>
      </c>
      <c r="B119" s="72" t="s">
        <v>736</v>
      </c>
      <c r="C119" s="72" t="s">
        <v>768</v>
      </c>
      <c r="D119" s="61"/>
      <c r="E119" s="61"/>
      <c r="F119" s="61"/>
      <c r="G119" s="61"/>
      <c r="H119" s="61"/>
      <c r="I119" s="61"/>
    </row>
    <row r="120" spans="1:11" ht="13.5" thickBot="1">
      <c r="A120" s="9">
        <f t="shared" si="2"/>
        <v>25</v>
      </c>
      <c r="B120" s="72" t="s">
        <v>737</v>
      </c>
      <c r="C120" s="72" t="s">
        <v>769</v>
      </c>
      <c r="D120" s="61"/>
      <c r="E120" s="61"/>
      <c r="F120" s="61"/>
      <c r="G120" s="61"/>
      <c r="H120" s="61"/>
      <c r="I120" s="61"/>
    </row>
    <row r="121" spans="1:11" ht="13.5" thickBot="1">
      <c r="A121" s="9">
        <f t="shared" si="2"/>
        <v>26</v>
      </c>
      <c r="B121" s="72" t="s">
        <v>738</v>
      </c>
      <c r="C121" s="72" t="s">
        <v>770</v>
      </c>
      <c r="D121" s="61"/>
      <c r="E121" s="61"/>
      <c r="F121" s="61"/>
      <c r="G121" s="61"/>
      <c r="H121" s="61"/>
      <c r="I121" s="61"/>
    </row>
    <row r="122" spans="1:11" ht="13.5" thickBot="1">
      <c r="A122" s="9">
        <f t="shared" si="2"/>
        <v>27</v>
      </c>
      <c r="B122" s="72" t="s">
        <v>739</v>
      </c>
      <c r="C122" s="72" t="s">
        <v>771</v>
      </c>
      <c r="D122" s="61"/>
      <c r="E122" s="61"/>
      <c r="F122" s="61"/>
      <c r="G122" s="61"/>
      <c r="H122" s="61"/>
      <c r="I122" s="61"/>
      <c r="J122" s="35"/>
      <c r="K122" s="35"/>
    </row>
    <row r="123" spans="1:11" ht="13.5" thickBot="1">
      <c r="A123" s="9">
        <f t="shared" si="2"/>
        <v>28</v>
      </c>
      <c r="B123" s="72" t="s">
        <v>740</v>
      </c>
      <c r="C123" s="72" t="s">
        <v>772</v>
      </c>
      <c r="D123" s="61"/>
      <c r="E123" s="61"/>
      <c r="F123" s="61"/>
      <c r="G123" s="61"/>
      <c r="H123" s="61"/>
      <c r="I123" s="61"/>
      <c r="J123" s="35"/>
      <c r="K123" s="35"/>
    </row>
    <row r="124" spans="1:11" ht="13.5" thickBot="1">
      <c r="A124" s="9">
        <f t="shared" si="2"/>
        <v>29</v>
      </c>
      <c r="B124" s="72" t="s">
        <v>741</v>
      </c>
      <c r="C124" s="72" t="s">
        <v>773</v>
      </c>
      <c r="D124" s="61"/>
      <c r="E124" s="61"/>
      <c r="F124" s="61"/>
      <c r="G124" s="61"/>
      <c r="H124" s="61"/>
      <c r="I124" s="61"/>
    </row>
    <row r="125" spans="1:11" ht="13.5" thickBot="1">
      <c r="A125" s="9">
        <f t="shared" si="2"/>
        <v>30</v>
      </c>
      <c r="B125" s="72" t="s">
        <v>742</v>
      </c>
      <c r="C125" s="72" t="s">
        <v>774</v>
      </c>
      <c r="D125" s="61"/>
      <c r="E125" s="61"/>
      <c r="F125" s="61"/>
      <c r="G125" s="61"/>
      <c r="H125" s="61"/>
      <c r="I125" s="61"/>
    </row>
    <row r="126" spans="1:11" ht="13.5" thickBot="1">
      <c r="A126" s="12">
        <f t="shared" si="2"/>
        <v>31</v>
      </c>
      <c r="B126" s="72" t="s">
        <v>743</v>
      </c>
      <c r="C126" s="72" t="s">
        <v>775</v>
      </c>
      <c r="D126" s="61"/>
      <c r="E126" s="61"/>
      <c r="F126" s="61"/>
      <c r="G126" s="61"/>
      <c r="H126" s="61"/>
      <c r="I126" s="61"/>
      <c r="J126" s="35"/>
      <c r="K126" s="35"/>
    </row>
    <row r="127" spans="1:11" ht="13.5" thickBot="1">
      <c r="A127" s="12">
        <f t="shared" si="2"/>
        <v>32</v>
      </c>
      <c r="B127" s="72" t="s">
        <v>744</v>
      </c>
      <c r="C127" s="72" t="s">
        <v>776</v>
      </c>
      <c r="D127" s="61"/>
      <c r="E127" s="61"/>
      <c r="F127" s="61"/>
      <c r="G127" s="61"/>
      <c r="H127" s="61"/>
      <c r="I127" s="61"/>
    </row>
    <row r="128" spans="1:11">
      <c r="A128" s="12">
        <f t="shared" si="2"/>
        <v>33</v>
      </c>
      <c r="B128" s="45"/>
      <c r="C128" s="41"/>
      <c r="D128" s="61"/>
      <c r="E128" s="61"/>
      <c r="F128" s="61"/>
      <c r="G128" s="61"/>
      <c r="H128" s="61"/>
      <c r="I128" s="61"/>
      <c r="J128" s="35"/>
      <c r="K128" s="35"/>
    </row>
    <row r="129" spans="1:9">
      <c r="A129" s="12">
        <f t="shared" si="2"/>
        <v>34</v>
      </c>
      <c r="B129" s="45"/>
      <c r="C129" s="41"/>
      <c r="D129" s="61"/>
      <c r="E129" s="61"/>
      <c r="F129" s="61"/>
      <c r="G129" s="61"/>
      <c r="H129" s="61"/>
      <c r="I129" s="61"/>
    </row>
    <row r="130" spans="1:9">
      <c r="A130" s="12">
        <f t="shared" si="2"/>
        <v>35</v>
      </c>
      <c r="B130" s="34"/>
      <c r="C130" s="43"/>
      <c r="D130" s="61"/>
      <c r="E130" s="61"/>
      <c r="F130" s="61"/>
      <c r="G130" s="61"/>
      <c r="H130" s="61"/>
      <c r="I130" s="61"/>
    </row>
    <row r="131" spans="1:9">
      <c r="A131" s="12">
        <f t="shared" si="2"/>
        <v>36</v>
      </c>
      <c r="B131" s="34"/>
      <c r="C131" s="43"/>
      <c r="D131" s="61"/>
      <c r="E131" s="61"/>
      <c r="F131" s="61"/>
      <c r="G131" s="61"/>
      <c r="H131" s="61"/>
      <c r="I131" s="61"/>
    </row>
    <row r="132" spans="1:9">
      <c r="A132" s="12">
        <f t="shared" si="2"/>
        <v>37</v>
      </c>
      <c r="B132" s="34"/>
      <c r="C132" s="43"/>
      <c r="D132" s="61"/>
      <c r="E132" s="61"/>
      <c r="F132" s="61"/>
      <c r="G132" s="61"/>
      <c r="H132" s="61"/>
      <c r="I132" s="61"/>
    </row>
    <row r="133" spans="1:9">
      <c r="A133" s="12">
        <f t="shared" si="2"/>
        <v>38</v>
      </c>
      <c r="C133" s="35"/>
      <c r="D133" s="61"/>
      <c r="E133" s="62"/>
      <c r="F133" s="62"/>
      <c r="G133" s="63"/>
      <c r="H133" s="63"/>
      <c r="I133" s="62"/>
    </row>
    <row r="134" spans="1:9">
      <c r="A134" s="12">
        <f t="shared" si="2"/>
        <v>39</v>
      </c>
      <c r="C134" s="35"/>
      <c r="D134" s="61"/>
      <c r="E134" s="62"/>
      <c r="F134" s="62"/>
      <c r="G134" s="62"/>
      <c r="H134" s="62"/>
      <c r="I134" s="62"/>
    </row>
    <row r="135" spans="1:9">
      <c r="A135" s="12">
        <f t="shared" si="2"/>
        <v>40</v>
      </c>
      <c r="C135" s="35"/>
      <c r="D135" s="61"/>
      <c r="E135" s="62"/>
      <c r="F135" s="62"/>
      <c r="G135" s="62"/>
      <c r="H135" s="62"/>
      <c r="I135" s="62"/>
    </row>
    <row r="136" spans="1:9">
      <c r="A136" s="6"/>
      <c r="B136" s="54" t="s">
        <v>19</v>
      </c>
      <c r="C136" s="30"/>
      <c r="D136" s="33" t="str">
        <f>IF(SUM(D96:D135)&gt;0,ROUND(AVERAGE(D96:D135),0),Calculations!$A$911)</f>
        <v/>
      </c>
      <c r="E136" s="6" t="str">
        <f>IF(SUM(E96:E135)&gt;0,ROUND(AVERAGE(E96:E135),0),Calculations!$A$911)</f>
        <v/>
      </c>
      <c r="F136" s="44" t="str">
        <f>IF(SUM(F96:F135)&gt;0,ROUND(AVERAGE(F96:F135),0),Calculations!$A$911)</f>
        <v/>
      </c>
      <c r="G136" s="6" t="str">
        <f>IF(SUM(G96:G135)&gt;0,ROUND(AVERAGE(G96:G135),0),Calculations!$A$911)</f>
        <v/>
      </c>
      <c r="H136" s="6" t="str">
        <f>IF(SUM(H96:H135)&gt;0,ROUND(AVERAGE(H96:H135),0),Calculations!$A$911)</f>
        <v/>
      </c>
      <c r="I136" s="6" t="str">
        <f>IF(SUM(I96:I135)&gt;0,ROUND(AVERAGE(I96:I135),0),Calculations!$A$911)</f>
        <v/>
      </c>
    </row>
    <row r="137" spans="1:9">
      <c r="A137" s="6"/>
      <c r="B137" s="55" t="s">
        <v>20</v>
      </c>
      <c r="C137" s="6"/>
      <c r="D137" s="33" t="str">
        <f>IF(SUM(D96:D135)&gt;0,ROUND(STDEV(D96:D135),0),Calculations!$A$911)</f>
        <v/>
      </c>
      <c r="E137" s="6" t="str">
        <f>IF(SUM(E96:E135)&gt;0,ROUND(STDEV(E96:E135),0),Calculations!$A$911)</f>
        <v/>
      </c>
      <c r="F137" s="6" t="str">
        <f>IF(SUM(F96:F135)&gt;0,ROUND(STDEV(F96:F135),0),Calculations!$A$911)</f>
        <v/>
      </c>
      <c r="G137" s="6" t="str">
        <f>IF(SUM(G96:G135)&gt;0,ROUND(STDEV(G96:G135),0),Calculations!$A$911)</f>
        <v/>
      </c>
      <c r="H137" s="6" t="str">
        <f>IF(SUM(H96:H135)&gt;0,ROUND(STDEV(H96:H135),0),Calculations!$A$911)</f>
        <v/>
      </c>
      <c r="I137" s="6" t="str">
        <f>IF(SUM(I96:I135)&gt;0,ROUND(STDEV(I96:I135),0),Calculations!$A$911)</f>
        <v/>
      </c>
    </row>
    <row r="138" spans="1:9">
      <c r="A138" s="6"/>
      <c r="B138" s="55" t="s">
        <v>21</v>
      </c>
      <c r="C138" s="6"/>
      <c r="D138" s="33" t="str">
        <f>IF(SUM(D96:D135)&gt;0,$A$43-COUNTBLANK(D96:D135),Calculations!$A$911)</f>
        <v/>
      </c>
      <c r="E138" s="6" t="str">
        <f>IF(SUM(E96:E135)&gt;0,$A$43-COUNTBLANK(E96:E135),Calculations!$A$911)</f>
        <v/>
      </c>
      <c r="F138" s="6" t="str">
        <f>IF(SUM(F96:F135)&gt;0,$A$43-COUNTBLANK(F96:F135),Calculations!$A$911)</f>
        <v/>
      </c>
      <c r="G138" s="6" t="str">
        <f>IF(SUM(G96:G135)&gt;0,$A$43-COUNTBLANK(G96:G135),Calculations!$A$911)</f>
        <v/>
      </c>
      <c r="H138" s="6" t="str">
        <f>IF(SUM(H96:H135)&gt;0,$A$43-COUNTBLANK(H96:H135),Calculations!$A$911)</f>
        <v/>
      </c>
      <c r="I138" s="6" t="str">
        <f>IF(SUM(I96:I135)&gt;0,$A$43-COUNTBLANK(I96:I135),Calculations!$A$911)</f>
        <v/>
      </c>
    </row>
    <row r="139" spans="1:9">
      <c r="A139" s="58" t="str">
        <f>A1</f>
        <v>F24</v>
      </c>
      <c r="B139" s="46" t="s">
        <v>575</v>
      </c>
      <c r="C139" s="8"/>
      <c r="D139" s="31" t="s">
        <v>0</v>
      </c>
      <c r="E139" s="4"/>
      <c r="F139" s="38"/>
      <c r="G139" s="39" t="s">
        <v>28</v>
      </c>
      <c r="H139" s="73"/>
      <c r="I139" s="40"/>
    </row>
    <row r="140" spans="1:9">
      <c r="A140" s="5"/>
      <c r="B140" s="48"/>
      <c r="C140" s="5"/>
      <c r="D140" s="32"/>
      <c r="E140" s="4"/>
      <c r="F140" s="3"/>
      <c r="G140" s="32"/>
      <c r="H140" s="32"/>
      <c r="I140" s="4"/>
    </row>
    <row r="141" spans="1:9" ht="13.5" thickBot="1">
      <c r="A141" s="3"/>
      <c r="B141" s="49" t="s">
        <v>5</v>
      </c>
      <c r="C141" s="3" t="s">
        <v>6</v>
      </c>
      <c r="D141" s="32" t="s">
        <v>25</v>
      </c>
      <c r="E141" s="3" t="s">
        <v>26</v>
      </c>
      <c r="F141" s="3" t="s">
        <v>27</v>
      </c>
      <c r="G141" s="32" t="s">
        <v>570</v>
      </c>
      <c r="H141" s="32" t="s">
        <v>1578</v>
      </c>
      <c r="I141" s="32" t="s">
        <v>7</v>
      </c>
    </row>
    <row r="142" spans="1:9">
      <c r="A142" s="9">
        <f t="shared" ref="A142:A181" si="3">A141+1</f>
        <v>1</v>
      </c>
      <c r="B142" s="71" t="s">
        <v>777</v>
      </c>
      <c r="C142" s="71" t="s">
        <v>811</v>
      </c>
      <c r="D142" s="61"/>
      <c r="E142" s="61"/>
      <c r="F142" s="62"/>
      <c r="G142" s="61"/>
      <c r="H142" s="61"/>
      <c r="I142" s="62"/>
    </row>
    <row r="143" spans="1:9" ht="13.5" thickBot="1">
      <c r="A143" s="9">
        <f t="shared" si="3"/>
        <v>2</v>
      </c>
      <c r="B143" s="72" t="s">
        <v>778</v>
      </c>
      <c r="C143" s="72" t="s">
        <v>812</v>
      </c>
      <c r="D143" s="61"/>
      <c r="E143" s="61"/>
      <c r="F143" s="62"/>
      <c r="G143" s="61"/>
      <c r="H143" s="61"/>
      <c r="I143" s="62"/>
    </row>
    <row r="144" spans="1:9" ht="13.5" thickBot="1">
      <c r="A144" s="9">
        <f t="shared" si="3"/>
        <v>3</v>
      </c>
      <c r="B144" s="72" t="s">
        <v>779</v>
      </c>
      <c r="C144" s="72" t="s">
        <v>813</v>
      </c>
      <c r="D144" s="61"/>
      <c r="E144" s="61"/>
      <c r="F144" s="62"/>
      <c r="G144" s="61"/>
      <c r="H144" s="61"/>
      <c r="I144" s="62"/>
    </row>
    <row r="145" spans="1:11" ht="13.5" thickBot="1">
      <c r="A145" s="9">
        <f t="shared" si="3"/>
        <v>4</v>
      </c>
      <c r="B145" s="72" t="s">
        <v>780</v>
      </c>
      <c r="C145" s="72" t="s">
        <v>814</v>
      </c>
      <c r="D145" s="61"/>
      <c r="E145" s="61"/>
      <c r="F145" s="62"/>
      <c r="G145" s="61"/>
      <c r="H145" s="61"/>
      <c r="I145" s="62"/>
    </row>
    <row r="146" spans="1:11" ht="13.5" thickBot="1">
      <c r="A146" s="9">
        <f t="shared" si="3"/>
        <v>5</v>
      </c>
      <c r="B146" s="72" t="s">
        <v>781</v>
      </c>
      <c r="C146" s="72" t="s">
        <v>815</v>
      </c>
      <c r="D146" s="61"/>
      <c r="E146" s="61"/>
      <c r="F146" s="62"/>
      <c r="G146" s="61"/>
      <c r="H146" s="61"/>
      <c r="I146" s="62"/>
    </row>
    <row r="147" spans="1:11" ht="13.5" thickBot="1">
      <c r="A147" s="9">
        <f t="shared" si="3"/>
        <v>6</v>
      </c>
      <c r="B147" s="72" t="s">
        <v>782</v>
      </c>
      <c r="C147" s="72" t="s">
        <v>816</v>
      </c>
      <c r="D147" s="61"/>
      <c r="E147" s="61"/>
      <c r="F147" s="62"/>
      <c r="G147" s="61"/>
      <c r="H147" s="61"/>
      <c r="I147" s="62"/>
    </row>
    <row r="148" spans="1:11" ht="13.5" thickBot="1">
      <c r="A148" s="9">
        <f t="shared" si="3"/>
        <v>7</v>
      </c>
      <c r="B148" s="72" t="s">
        <v>783</v>
      </c>
      <c r="C148" s="72" t="s">
        <v>817</v>
      </c>
      <c r="D148" s="61"/>
      <c r="E148" s="61"/>
      <c r="F148" s="62"/>
      <c r="G148" s="61"/>
      <c r="H148" s="61"/>
      <c r="I148" s="62"/>
      <c r="J148" s="35"/>
      <c r="K148" s="35"/>
    </row>
    <row r="149" spans="1:11" ht="13.5" thickBot="1">
      <c r="A149" s="9">
        <f t="shared" si="3"/>
        <v>8</v>
      </c>
      <c r="B149" s="72" t="s">
        <v>784</v>
      </c>
      <c r="C149" s="72" t="s">
        <v>818</v>
      </c>
      <c r="D149" s="61"/>
      <c r="E149" s="61"/>
      <c r="F149" s="62"/>
      <c r="G149" s="61"/>
      <c r="H149" s="61"/>
      <c r="I149" s="62"/>
    </row>
    <row r="150" spans="1:11" ht="13.5" thickBot="1">
      <c r="A150" s="9">
        <f t="shared" si="3"/>
        <v>9</v>
      </c>
      <c r="B150" s="72" t="s">
        <v>785</v>
      </c>
      <c r="C150" s="72" t="s">
        <v>819</v>
      </c>
      <c r="D150" s="61"/>
      <c r="E150" s="61"/>
      <c r="F150" s="62"/>
      <c r="G150" s="61"/>
      <c r="H150" s="61"/>
      <c r="I150" s="62"/>
    </row>
    <row r="151" spans="1:11" ht="13.5" thickBot="1">
      <c r="A151" s="9">
        <f t="shared" si="3"/>
        <v>10</v>
      </c>
      <c r="B151" s="72" t="s">
        <v>786</v>
      </c>
      <c r="C151" s="72" t="s">
        <v>820</v>
      </c>
      <c r="D151" s="61"/>
      <c r="E151" s="61"/>
      <c r="F151" s="62"/>
      <c r="G151" s="61"/>
      <c r="H151" s="61"/>
      <c r="I151" s="62"/>
    </row>
    <row r="152" spans="1:11" ht="13.5" thickBot="1">
      <c r="A152" s="9">
        <f t="shared" si="3"/>
        <v>11</v>
      </c>
      <c r="B152" s="72" t="s">
        <v>787</v>
      </c>
      <c r="C152" s="72" t="s">
        <v>821</v>
      </c>
      <c r="D152" s="61"/>
      <c r="E152" s="61"/>
      <c r="F152" s="62"/>
      <c r="G152" s="61"/>
      <c r="H152" s="61"/>
      <c r="I152" s="62"/>
    </row>
    <row r="153" spans="1:11" ht="13.5" thickBot="1">
      <c r="A153" s="9">
        <f t="shared" si="3"/>
        <v>12</v>
      </c>
      <c r="B153" s="72" t="s">
        <v>788</v>
      </c>
      <c r="C153" s="72" t="s">
        <v>822</v>
      </c>
      <c r="D153" s="61"/>
      <c r="E153" s="61"/>
      <c r="F153" s="62"/>
      <c r="G153" s="61"/>
      <c r="H153" s="61"/>
      <c r="I153" s="62"/>
    </row>
    <row r="154" spans="1:11" ht="13.5" thickBot="1">
      <c r="A154" s="9">
        <f t="shared" si="3"/>
        <v>13</v>
      </c>
      <c r="B154" s="72" t="s">
        <v>789</v>
      </c>
      <c r="C154" s="72" t="s">
        <v>823</v>
      </c>
      <c r="D154" s="61"/>
      <c r="E154" s="61"/>
      <c r="F154" s="62"/>
      <c r="G154" s="61"/>
      <c r="H154" s="61"/>
      <c r="I154" s="62"/>
    </row>
    <row r="155" spans="1:11" ht="13.5" thickBot="1">
      <c r="A155" s="9">
        <f t="shared" si="3"/>
        <v>14</v>
      </c>
      <c r="B155" s="72" t="s">
        <v>790</v>
      </c>
      <c r="C155" s="72" t="s">
        <v>824</v>
      </c>
      <c r="D155" s="61"/>
      <c r="E155" s="61"/>
      <c r="F155" s="62"/>
      <c r="G155" s="61"/>
      <c r="H155" s="61"/>
      <c r="I155" s="62"/>
    </row>
    <row r="156" spans="1:11" ht="13.5" thickBot="1">
      <c r="A156" s="9">
        <f t="shared" si="3"/>
        <v>15</v>
      </c>
      <c r="B156" s="72" t="s">
        <v>791</v>
      </c>
      <c r="C156" s="72" t="s">
        <v>825</v>
      </c>
      <c r="D156" s="61"/>
      <c r="E156" s="61"/>
      <c r="F156" s="62"/>
      <c r="G156" s="61"/>
      <c r="H156" s="61"/>
      <c r="I156" s="62"/>
    </row>
    <row r="157" spans="1:11" ht="13.5" thickBot="1">
      <c r="A157" s="9">
        <f t="shared" ref="A157:A179" si="4">A156+1</f>
        <v>16</v>
      </c>
      <c r="B157" s="72" t="s">
        <v>792</v>
      </c>
      <c r="C157" s="72" t="s">
        <v>826</v>
      </c>
      <c r="D157" s="61"/>
      <c r="E157" s="61"/>
      <c r="F157" s="62"/>
      <c r="G157" s="61"/>
      <c r="H157" s="61"/>
      <c r="I157" s="62"/>
    </row>
    <row r="158" spans="1:11" ht="13.5" thickBot="1">
      <c r="A158" s="9">
        <f t="shared" si="4"/>
        <v>17</v>
      </c>
      <c r="B158" s="72" t="s">
        <v>793</v>
      </c>
      <c r="C158" s="72" t="s">
        <v>827</v>
      </c>
      <c r="D158" s="61"/>
      <c r="E158" s="61"/>
      <c r="F158" s="62"/>
      <c r="G158" s="61"/>
      <c r="H158" s="61"/>
      <c r="I158" s="62"/>
    </row>
    <row r="159" spans="1:11" ht="13.5" thickBot="1">
      <c r="A159" s="9">
        <f t="shared" si="4"/>
        <v>18</v>
      </c>
      <c r="B159" s="72" t="s">
        <v>794</v>
      </c>
      <c r="C159" s="72" t="s">
        <v>828</v>
      </c>
      <c r="D159" s="61"/>
      <c r="E159" s="61"/>
      <c r="F159" s="62"/>
      <c r="G159" s="61"/>
      <c r="H159" s="61"/>
      <c r="I159" s="62"/>
    </row>
    <row r="160" spans="1:11" ht="13.5" thickBot="1">
      <c r="A160" s="9">
        <f t="shared" si="4"/>
        <v>19</v>
      </c>
      <c r="B160" s="72" t="s">
        <v>795</v>
      </c>
      <c r="C160" s="72" t="s">
        <v>829</v>
      </c>
      <c r="D160" s="61"/>
      <c r="E160" s="61"/>
      <c r="F160" s="62"/>
      <c r="G160" s="61"/>
      <c r="H160" s="61"/>
      <c r="I160" s="62"/>
    </row>
    <row r="161" spans="1:11" ht="13.5" thickBot="1">
      <c r="A161" s="9">
        <f t="shared" si="4"/>
        <v>20</v>
      </c>
      <c r="B161" s="72" t="s">
        <v>796</v>
      </c>
      <c r="C161" s="72" t="s">
        <v>830</v>
      </c>
      <c r="D161" s="61"/>
      <c r="E161" s="61"/>
      <c r="F161" s="62"/>
      <c r="G161" s="61"/>
      <c r="H161" s="61"/>
      <c r="I161" s="62"/>
    </row>
    <row r="162" spans="1:11" ht="13.5" thickBot="1">
      <c r="A162" s="9">
        <f t="shared" si="4"/>
        <v>21</v>
      </c>
      <c r="B162" s="72" t="s">
        <v>797</v>
      </c>
      <c r="C162" s="72" t="s">
        <v>831</v>
      </c>
      <c r="D162" s="61"/>
      <c r="E162" s="61"/>
      <c r="F162" s="62"/>
      <c r="G162" s="61"/>
      <c r="H162" s="61"/>
      <c r="I162" s="62"/>
    </row>
    <row r="163" spans="1:11" ht="13.5" thickBot="1">
      <c r="A163" s="9">
        <f t="shared" si="4"/>
        <v>22</v>
      </c>
      <c r="B163" s="72" t="s">
        <v>798</v>
      </c>
      <c r="C163" s="72" t="s">
        <v>832</v>
      </c>
      <c r="D163" s="61"/>
      <c r="E163" s="61"/>
      <c r="F163" s="62"/>
      <c r="G163" s="61"/>
      <c r="H163" s="61"/>
      <c r="I163" s="62"/>
    </row>
    <row r="164" spans="1:11" ht="13.5" thickBot="1">
      <c r="A164" s="9">
        <f t="shared" si="4"/>
        <v>23</v>
      </c>
      <c r="B164" s="72" t="s">
        <v>799</v>
      </c>
      <c r="C164" s="72" t="s">
        <v>833</v>
      </c>
      <c r="D164" s="61"/>
      <c r="E164" s="61"/>
      <c r="F164" s="62"/>
      <c r="G164" s="61"/>
      <c r="H164" s="61"/>
      <c r="I164" s="62"/>
    </row>
    <row r="165" spans="1:11" ht="13.5" thickBot="1">
      <c r="A165" s="9">
        <f t="shared" si="4"/>
        <v>24</v>
      </c>
      <c r="B165" s="72" t="s">
        <v>800</v>
      </c>
      <c r="C165" s="72" t="s">
        <v>834</v>
      </c>
      <c r="D165" s="61"/>
      <c r="E165" s="61"/>
      <c r="F165" s="62"/>
      <c r="G165" s="61"/>
      <c r="H165" s="61"/>
      <c r="I165" s="62"/>
    </row>
    <row r="166" spans="1:11" ht="13.5" thickBot="1">
      <c r="A166" s="9">
        <f t="shared" si="4"/>
        <v>25</v>
      </c>
      <c r="B166" s="72" t="s">
        <v>801</v>
      </c>
      <c r="C166" s="72" t="s">
        <v>835</v>
      </c>
      <c r="D166" s="61"/>
      <c r="E166" s="61"/>
      <c r="F166" s="62"/>
      <c r="G166" s="61"/>
      <c r="H166" s="61"/>
      <c r="I166" s="62"/>
    </row>
    <row r="167" spans="1:11" ht="13.5" thickBot="1">
      <c r="A167" s="9">
        <f t="shared" si="4"/>
        <v>26</v>
      </c>
      <c r="B167" s="72" t="s">
        <v>802</v>
      </c>
      <c r="C167" s="72" t="s">
        <v>836</v>
      </c>
      <c r="D167" s="61"/>
      <c r="E167" s="61"/>
      <c r="F167" s="62"/>
      <c r="G167" s="61"/>
      <c r="H167" s="61"/>
      <c r="I167" s="62"/>
    </row>
    <row r="168" spans="1:11" ht="13.5" thickBot="1">
      <c r="A168" s="9">
        <f t="shared" si="4"/>
        <v>27</v>
      </c>
      <c r="B168" s="72" t="s">
        <v>803</v>
      </c>
      <c r="C168" s="72" t="s">
        <v>837</v>
      </c>
      <c r="D168" s="61"/>
      <c r="E168" s="61"/>
      <c r="F168" s="62"/>
      <c r="G168" s="61"/>
      <c r="H168" s="61"/>
      <c r="I168" s="62"/>
    </row>
    <row r="169" spans="1:11" ht="13.5" thickBot="1">
      <c r="A169" s="9">
        <f t="shared" si="4"/>
        <v>28</v>
      </c>
      <c r="B169" s="72" t="s">
        <v>804</v>
      </c>
      <c r="C169" s="72" t="s">
        <v>838</v>
      </c>
      <c r="D169" s="61"/>
      <c r="E169" s="61"/>
      <c r="F169" s="62"/>
      <c r="G169" s="61"/>
      <c r="H169" s="61"/>
      <c r="I169" s="62"/>
    </row>
    <row r="170" spans="1:11" ht="13.5" thickBot="1">
      <c r="A170" s="9">
        <f t="shared" si="4"/>
        <v>29</v>
      </c>
      <c r="B170" s="72" t="s">
        <v>805</v>
      </c>
      <c r="C170" s="72" t="s">
        <v>839</v>
      </c>
      <c r="D170" s="61"/>
      <c r="E170" s="61"/>
      <c r="F170" s="62"/>
      <c r="G170" s="61"/>
      <c r="H170" s="61"/>
      <c r="I170" s="62"/>
    </row>
    <row r="171" spans="1:11" ht="13.5" thickBot="1">
      <c r="A171" s="9">
        <f t="shared" si="4"/>
        <v>30</v>
      </c>
      <c r="B171" s="72" t="s">
        <v>806</v>
      </c>
      <c r="C171" s="72" t="s">
        <v>840</v>
      </c>
      <c r="D171" s="61"/>
      <c r="E171" s="61"/>
      <c r="F171" s="62"/>
      <c r="G171" s="61"/>
      <c r="H171" s="61"/>
      <c r="I171" s="62"/>
    </row>
    <row r="172" spans="1:11" ht="13.5" thickBot="1">
      <c r="A172" s="9">
        <f t="shared" si="4"/>
        <v>31</v>
      </c>
      <c r="B172" s="72" t="s">
        <v>807</v>
      </c>
      <c r="C172" s="72" t="s">
        <v>841</v>
      </c>
      <c r="D172" s="61"/>
      <c r="E172" s="61"/>
      <c r="F172" s="62"/>
      <c r="G172" s="61"/>
      <c r="H172" s="61"/>
      <c r="I172" s="62"/>
    </row>
    <row r="173" spans="1:11" ht="13.5" thickBot="1">
      <c r="A173" s="9">
        <f t="shared" si="4"/>
        <v>32</v>
      </c>
      <c r="B173" s="72" t="s">
        <v>808</v>
      </c>
      <c r="C173" s="72" t="s">
        <v>842</v>
      </c>
      <c r="D173" s="61"/>
      <c r="E173" s="61"/>
      <c r="F173" s="62"/>
      <c r="G173" s="61"/>
      <c r="H173" s="61"/>
      <c r="I173" s="62"/>
      <c r="J173" s="35"/>
      <c r="K173" s="35"/>
    </row>
    <row r="174" spans="1:11" ht="13.5" thickBot="1">
      <c r="A174" s="12">
        <f t="shared" si="4"/>
        <v>33</v>
      </c>
      <c r="B174" s="72" t="s">
        <v>809</v>
      </c>
      <c r="C174" s="72" t="s">
        <v>843</v>
      </c>
      <c r="D174" s="61"/>
      <c r="E174" s="61"/>
      <c r="F174" s="62"/>
      <c r="G174" s="61"/>
      <c r="H174" s="61"/>
      <c r="I174" s="62"/>
    </row>
    <row r="175" spans="1:11" ht="13.5" thickBot="1">
      <c r="A175" s="12">
        <f t="shared" si="4"/>
        <v>34</v>
      </c>
      <c r="B175" s="72" t="s">
        <v>810</v>
      </c>
      <c r="C175" s="72" t="s">
        <v>844</v>
      </c>
      <c r="D175" s="61"/>
      <c r="E175" s="61"/>
      <c r="F175" s="62"/>
      <c r="G175" s="61"/>
      <c r="H175" s="61"/>
      <c r="I175" s="62"/>
    </row>
    <row r="176" spans="1:11">
      <c r="A176" s="12">
        <f t="shared" si="4"/>
        <v>35</v>
      </c>
      <c r="B176" s="34"/>
      <c r="C176" s="43"/>
      <c r="D176" s="61"/>
      <c r="E176" s="61"/>
      <c r="F176" s="62"/>
      <c r="G176" s="61"/>
      <c r="H176" s="61"/>
      <c r="I176" s="62"/>
    </row>
    <row r="177" spans="1:11">
      <c r="A177" s="12">
        <f t="shared" si="4"/>
        <v>36</v>
      </c>
      <c r="B177" s="34"/>
      <c r="C177" s="43"/>
      <c r="D177" s="61"/>
      <c r="E177" s="61"/>
      <c r="F177" s="62"/>
      <c r="G177" s="61"/>
      <c r="H177" s="61"/>
      <c r="I177" s="62"/>
    </row>
    <row r="178" spans="1:11">
      <c r="A178" s="12">
        <f t="shared" si="4"/>
        <v>37</v>
      </c>
      <c r="B178" s="34"/>
      <c r="C178" s="43"/>
      <c r="D178" s="61"/>
      <c r="E178" s="61"/>
      <c r="F178" s="62"/>
      <c r="G178" s="61"/>
      <c r="H178" s="61"/>
      <c r="I178" s="62"/>
      <c r="J178" s="35"/>
      <c r="K178" s="35"/>
    </row>
    <row r="179" spans="1:11">
      <c r="A179" s="12">
        <f t="shared" si="4"/>
        <v>38</v>
      </c>
      <c r="D179" s="61"/>
      <c r="E179" s="62"/>
      <c r="F179" s="62"/>
      <c r="G179" s="63"/>
      <c r="H179" s="63"/>
      <c r="I179" s="62"/>
    </row>
    <row r="180" spans="1:11">
      <c r="A180" s="12">
        <f t="shared" si="3"/>
        <v>39</v>
      </c>
      <c r="C180" s="35"/>
      <c r="D180" s="61"/>
      <c r="E180" s="62"/>
      <c r="F180" s="62"/>
      <c r="G180" s="62"/>
      <c r="H180" s="62"/>
      <c r="I180" s="62"/>
    </row>
    <row r="181" spans="1:11">
      <c r="A181" s="12">
        <f t="shared" si="3"/>
        <v>40</v>
      </c>
      <c r="C181" s="35"/>
      <c r="D181" s="61"/>
      <c r="E181" s="62"/>
      <c r="F181" s="62"/>
      <c r="G181" s="62"/>
      <c r="H181" s="62"/>
      <c r="I181" s="62"/>
    </row>
    <row r="182" spans="1:11">
      <c r="A182" s="6"/>
      <c r="B182" s="54" t="s">
        <v>19</v>
      </c>
      <c r="C182" s="30"/>
      <c r="D182" s="33" t="str">
        <f>IF(SUM(D142:D181)&gt;0,ROUND(AVERAGE(D142:D181),0),Calculations!$A$911)</f>
        <v/>
      </c>
      <c r="E182" s="6" t="str">
        <f>IF(SUM(E142:E181)&gt;0,ROUND(AVERAGE(E142:E181),0),Calculations!$A$911)</f>
        <v/>
      </c>
      <c r="F182" s="44" t="str">
        <f>IF(SUM(F142:F181)&gt;0,ROUND(AVERAGE(F142:F181),0),Calculations!$A$911)</f>
        <v/>
      </c>
      <c r="G182" s="6" t="str">
        <f>IF(SUM(G142:G181)&gt;0,ROUND(AVERAGE(G142:G181),0),Calculations!$A$911)</f>
        <v/>
      </c>
      <c r="H182" s="6" t="str">
        <f>IF(SUM(H142:H181)&gt;0,ROUND(AVERAGE(H142:H181),0),Calculations!$A$911)</f>
        <v/>
      </c>
      <c r="I182" s="6" t="str">
        <f>IF(SUM(I142:I181)&gt;0,ROUND(AVERAGE(I142:I181),0),Calculations!$A$911)</f>
        <v/>
      </c>
    </row>
    <row r="183" spans="1:11">
      <c r="A183" s="6"/>
      <c r="B183" s="55" t="s">
        <v>20</v>
      </c>
      <c r="C183" s="6"/>
      <c r="D183" s="33" t="str">
        <f>IF(SUM(D142:D181)&gt;0,ROUND(STDEV(D142:D181),0),Calculations!$A$911)</f>
        <v/>
      </c>
      <c r="E183" s="6" t="str">
        <f>IF(SUM(E142:E181)&gt;0,ROUND(STDEV(E142:E181),0),Calculations!$A$911)</f>
        <v/>
      </c>
      <c r="F183" s="6" t="str">
        <f>IF(SUM(F142:F181)&gt;0,ROUND(STDEV(F142:F181),0),Calculations!$A$911)</f>
        <v/>
      </c>
      <c r="G183" s="6" t="str">
        <f>IF(SUM(G142:G181)&gt;0,ROUND(STDEV(G142:G181),0),Calculations!$A$911)</f>
        <v/>
      </c>
      <c r="H183" s="6" t="str">
        <f>IF(SUM(H142:H181)&gt;0,ROUND(STDEV(H142:H181),0),Calculations!$A$911)</f>
        <v/>
      </c>
      <c r="I183" s="6" t="str">
        <f>IF(SUM(I142:I181)&gt;0,ROUND(STDEV(I142:I181),0),Calculations!$A$911)</f>
        <v/>
      </c>
    </row>
    <row r="184" spans="1:11">
      <c r="A184" s="6"/>
      <c r="B184" s="55" t="s">
        <v>21</v>
      </c>
      <c r="C184" s="6"/>
      <c r="D184" s="33" t="str">
        <f>IF(SUM(D142:D181)&gt;0,$A$43-COUNTBLANK(D142:D181),Calculations!$A$911)</f>
        <v/>
      </c>
      <c r="E184" s="6" t="str">
        <f>IF(SUM(E142:E181)&gt;0,$A$43-COUNTBLANK(E142:E181),Calculations!$A$911)</f>
        <v/>
      </c>
      <c r="F184" s="6" t="str">
        <f>IF(SUM(F142:F181)&gt;0,$A$43-COUNTBLANK(F142:F181),Calculations!$A$911)</f>
        <v/>
      </c>
      <c r="G184" s="6" t="str">
        <f>IF(SUM(G142:G181)&gt;0,$A$43-COUNTBLANK(G142:G181),Calculations!$A$911)</f>
        <v/>
      </c>
      <c r="H184" s="6" t="str">
        <f>IF(SUM(H142:H181)&gt;0,$A$43-COUNTBLANK(H142:H181),Calculations!$A$911)</f>
        <v/>
      </c>
      <c r="I184" s="6" t="str">
        <f>IF(SUM(I142:I181)&gt;0,$A$43-COUNTBLANK(I142:I181),Calculations!$A$911)</f>
        <v/>
      </c>
    </row>
    <row r="185" spans="1:11">
      <c r="A185" s="58" t="str">
        <f>A1</f>
        <v>F24</v>
      </c>
      <c r="B185" s="46" t="s">
        <v>576</v>
      </c>
      <c r="C185" s="8"/>
      <c r="D185" s="31" t="s">
        <v>0</v>
      </c>
      <c r="E185" s="4"/>
      <c r="F185" s="38"/>
      <c r="G185" s="39" t="s">
        <v>1573</v>
      </c>
      <c r="H185" s="73"/>
      <c r="I185" s="40"/>
    </row>
    <row r="186" spans="1:11">
      <c r="A186" s="5"/>
      <c r="B186" s="48"/>
      <c r="C186" s="5"/>
      <c r="D186" s="32"/>
      <c r="E186" s="4"/>
      <c r="F186" s="3"/>
      <c r="G186" s="32"/>
      <c r="H186" s="32"/>
      <c r="I186" s="4"/>
    </row>
    <row r="187" spans="1:11" ht="13.5" thickBot="1">
      <c r="A187" s="3"/>
      <c r="B187" s="49" t="s">
        <v>5</v>
      </c>
      <c r="C187" s="3" t="s">
        <v>6</v>
      </c>
      <c r="D187" s="32" t="s">
        <v>25</v>
      </c>
      <c r="E187" s="3" t="s">
        <v>26</v>
      </c>
      <c r="F187" s="3" t="s">
        <v>27</v>
      </c>
      <c r="G187" s="32" t="s">
        <v>570</v>
      </c>
      <c r="H187" s="32" t="s">
        <v>1578</v>
      </c>
      <c r="I187" s="32" t="s">
        <v>7</v>
      </c>
    </row>
    <row r="188" spans="1:11">
      <c r="A188" s="9">
        <f t="shared" ref="A188:A227" si="5">A187+1</f>
        <v>1</v>
      </c>
      <c r="B188" s="71" t="s">
        <v>845</v>
      </c>
      <c r="C188" s="71" t="s">
        <v>881</v>
      </c>
      <c r="D188" s="61"/>
      <c r="E188" s="61"/>
      <c r="F188" s="61"/>
      <c r="G188" s="61"/>
      <c r="H188" s="61"/>
      <c r="I188" s="61"/>
    </row>
    <row r="189" spans="1:11" ht="13.5" thickBot="1">
      <c r="A189" s="9">
        <f t="shared" si="5"/>
        <v>2</v>
      </c>
      <c r="B189" s="72" t="s">
        <v>846</v>
      </c>
      <c r="C189" s="72" t="s">
        <v>882</v>
      </c>
      <c r="D189" s="61"/>
      <c r="E189" s="61"/>
      <c r="F189" s="61"/>
      <c r="G189" s="61"/>
      <c r="H189" s="61"/>
      <c r="I189" s="61"/>
    </row>
    <row r="190" spans="1:11" ht="13.5" thickBot="1">
      <c r="A190" s="9">
        <f t="shared" si="5"/>
        <v>3</v>
      </c>
      <c r="B190" s="72" t="s">
        <v>847</v>
      </c>
      <c r="C190" s="72" t="s">
        <v>883</v>
      </c>
      <c r="D190" s="61"/>
      <c r="E190" s="61"/>
      <c r="F190" s="61"/>
      <c r="G190" s="61"/>
      <c r="H190" s="61"/>
      <c r="I190" s="61"/>
    </row>
    <row r="191" spans="1:11" ht="13.5" thickBot="1">
      <c r="A191" s="9">
        <f t="shared" si="5"/>
        <v>4</v>
      </c>
      <c r="B191" s="72" t="s">
        <v>848</v>
      </c>
      <c r="C191" s="72" t="s">
        <v>884</v>
      </c>
      <c r="D191" s="61"/>
      <c r="E191" s="61"/>
      <c r="F191" s="61"/>
      <c r="G191" s="61"/>
      <c r="H191" s="64"/>
      <c r="I191" s="64"/>
    </row>
    <row r="192" spans="1:11" ht="13.5" thickBot="1">
      <c r="A192" s="9">
        <f t="shared" si="5"/>
        <v>5</v>
      </c>
      <c r="B192" s="72" t="s">
        <v>849</v>
      </c>
      <c r="C192" s="72" t="s">
        <v>885</v>
      </c>
      <c r="D192" s="61"/>
      <c r="E192" s="61"/>
      <c r="F192" s="61"/>
      <c r="G192" s="61"/>
      <c r="H192" s="61"/>
      <c r="I192" s="61"/>
    </row>
    <row r="193" spans="1:9" ht="13.5" thickBot="1">
      <c r="A193" s="9">
        <f t="shared" si="5"/>
        <v>6</v>
      </c>
      <c r="B193" s="72" t="s">
        <v>850</v>
      </c>
      <c r="C193" s="72" t="s">
        <v>886</v>
      </c>
      <c r="D193" s="61"/>
      <c r="E193" s="61"/>
      <c r="F193" s="61"/>
      <c r="G193" s="61"/>
      <c r="H193" s="61"/>
      <c r="I193" s="61"/>
    </row>
    <row r="194" spans="1:9" ht="13.5" thickBot="1">
      <c r="A194" s="9">
        <f t="shared" si="5"/>
        <v>7</v>
      </c>
      <c r="B194" s="72" t="s">
        <v>851</v>
      </c>
      <c r="C194" s="72" t="s">
        <v>887</v>
      </c>
      <c r="D194" s="61"/>
      <c r="E194" s="61"/>
      <c r="F194" s="61"/>
      <c r="G194" s="61"/>
      <c r="H194" s="61"/>
      <c r="I194" s="61"/>
    </row>
    <row r="195" spans="1:9" ht="13.5" thickBot="1">
      <c r="A195" s="9">
        <f t="shared" si="5"/>
        <v>8</v>
      </c>
      <c r="B195" s="72" t="s">
        <v>852</v>
      </c>
      <c r="C195" s="72" t="s">
        <v>888</v>
      </c>
      <c r="D195" s="61"/>
      <c r="E195" s="61"/>
      <c r="F195" s="61"/>
      <c r="G195" s="61"/>
      <c r="H195" s="61"/>
      <c r="I195" s="61"/>
    </row>
    <row r="196" spans="1:9" ht="13.5" thickBot="1">
      <c r="A196" s="9">
        <f t="shared" si="5"/>
        <v>9</v>
      </c>
      <c r="B196" s="72" t="s">
        <v>853</v>
      </c>
      <c r="C196" s="72" t="s">
        <v>889</v>
      </c>
      <c r="D196" s="61"/>
      <c r="E196" s="61"/>
      <c r="F196" s="61"/>
      <c r="G196" s="61"/>
      <c r="H196" s="61"/>
      <c r="I196" s="61"/>
    </row>
    <row r="197" spans="1:9" ht="13.5" thickBot="1">
      <c r="A197" s="9">
        <f t="shared" si="5"/>
        <v>10</v>
      </c>
      <c r="B197" s="72" t="s">
        <v>854</v>
      </c>
      <c r="C197" s="72" t="s">
        <v>890</v>
      </c>
      <c r="D197" s="61"/>
      <c r="E197" s="61"/>
      <c r="F197" s="61"/>
      <c r="G197" s="61"/>
      <c r="H197" s="61"/>
      <c r="I197" s="61"/>
    </row>
    <row r="198" spans="1:9" ht="13.5" thickBot="1">
      <c r="A198" s="9">
        <f t="shared" si="5"/>
        <v>11</v>
      </c>
      <c r="B198" s="72" t="s">
        <v>855</v>
      </c>
      <c r="C198" s="72" t="s">
        <v>891</v>
      </c>
      <c r="D198" s="61"/>
      <c r="E198" s="61"/>
      <c r="F198" s="61"/>
      <c r="G198" s="61"/>
      <c r="H198" s="61"/>
      <c r="I198" s="61"/>
    </row>
    <row r="199" spans="1:9" ht="13.5" thickBot="1">
      <c r="A199" s="9">
        <f t="shared" si="5"/>
        <v>12</v>
      </c>
      <c r="B199" s="72" t="s">
        <v>856</v>
      </c>
      <c r="C199" s="72" t="s">
        <v>892</v>
      </c>
      <c r="D199" s="61"/>
      <c r="E199" s="61"/>
      <c r="F199" s="61"/>
      <c r="G199" s="61"/>
      <c r="H199" s="61"/>
      <c r="I199" s="61"/>
    </row>
    <row r="200" spans="1:9" ht="13.5" thickBot="1">
      <c r="A200" s="9">
        <f t="shared" si="5"/>
        <v>13</v>
      </c>
      <c r="B200" s="72" t="s">
        <v>857</v>
      </c>
      <c r="C200" s="72" t="s">
        <v>893</v>
      </c>
      <c r="D200" s="61"/>
      <c r="E200" s="61"/>
      <c r="F200" s="61"/>
      <c r="G200" s="61"/>
      <c r="H200" s="61"/>
      <c r="I200" s="61"/>
    </row>
    <row r="201" spans="1:9" ht="13.5" thickBot="1">
      <c r="A201" s="9">
        <f t="shared" si="5"/>
        <v>14</v>
      </c>
      <c r="B201" s="72" t="s">
        <v>858</v>
      </c>
      <c r="C201" s="72" t="s">
        <v>894</v>
      </c>
      <c r="D201" s="61"/>
      <c r="E201" s="61"/>
      <c r="F201" s="61"/>
      <c r="G201" s="61"/>
      <c r="H201" s="61"/>
      <c r="I201" s="61"/>
    </row>
    <row r="202" spans="1:9" ht="13.5" thickBot="1">
      <c r="A202" s="9">
        <f t="shared" si="5"/>
        <v>15</v>
      </c>
      <c r="B202" s="72" t="s">
        <v>859</v>
      </c>
      <c r="C202" s="72" t="s">
        <v>895</v>
      </c>
      <c r="D202" s="61"/>
      <c r="E202" s="61"/>
      <c r="F202" s="61"/>
      <c r="G202" s="61"/>
      <c r="H202" s="61"/>
      <c r="I202" s="61"/>
    </row>
    <row r="203" spans="1:9" ht="13.5" thickBot="1">
      <c r="A203" s="9">
        <f t="shared" si="5"/>
        <v>16</v>
      </c>
      <c r="B203" s="72" t="s">
        <v>860</v>
      </c>
      <c r="C203" s="72" t="s">
        <v>896</v>
      </c>
      <c r="D203" s="61"/>
      <c r="E203" s="61"/>
      <c r="F203" s="61"/>
      <c r="G203" s="61"/>
      <c r="H203" s="61"/>
      <c r="I203" s="61"/>
    </row>
    <row r="204" spans="1:9" ht="13.5" thickBot="1">
      <c r="A204" s="9">
        <f t="shared" si="5"/>
        <v>17</v>
      </c>
      <c r="B204" s="72" t="s">
        <v>861</v>
      </c>
      <c r="C204" s="72" t="s">
        <v>897</v>
      </c>
      <c r="D204" s="61"/>
      <c r="E204" s="61"/>
      <c r="F204" s="61"/>
      <c r="G204" s="61"/>
      <c r="H204" s="61"/>
      <c r="I204" s="61"/>
    </row>
    <row r="205" spans="1:9" ht="13.5" thickBot="1">
      <c r="A205" s="9">
        <f t="shared" si="5"/>
        <v>18</v>
      </c>
      <c r="B205" s="72" t="s">
        <v>862</v>
      </c>
      <c r="C205" s="72" t="s">
        <v>898</v>
      </c>
      <c r="D205" s="61"/>
      <c r="E205" s="61"/>
      <c r="F205" s="61"/>
      <c r="G205" s="61"/>
      <c r="H205" s="61"/>
      <c r="I205" s="61"/>
    </row>
    <row r="206" spans="1:9" ht="13.5" thickBot="1">
      <c r="A206" s="9">
        <f t="shared" si="5"/>
        <v>19</v>
      </c>
      <c r="B206" s="72" t="s">
        <v>863</v>
      </c>
      <c r="C206" s="72" t="s">
        <v>899</v>
      </c>
      <c r="D206" s="61"/>
      <c r="E206" s="61"/>
      <c r="F206" s="61"/>
      <c r="G206" s="61"/>
      <c r="H206" s="61"/>
      <c r="I206" s="61"/>
    </row>
    <row r="207" spans="1:9" ht="13.5" thickBot="1">
      <c r="A207" s="9">
        <f t="shared" si="5"/>
        <v>20</v>
      </c>
      <c r="B207" s="72" t="s">
        <v>864</v>
      </c>
      <c r="C207" s="72" t="s">
        <v>900</v>
      </c>
      <c r="D207" s="61"/>
      <c r="E207" s="61"/>
      <c r="F207" s="61"/>
      <c r="G207" s="61"/>
      <c r="H207" s="61"/>
      <c r="I207" s="61"/>
    </row>
    <row r="208" spans="1:9" ht="13.5" thickBot="1">
      <c r="A208" s="9">
        <f t="shared" si="5"/>
        <v>21</v>
      </c>
      <c r="B208" s="72" t="s">
        <v>865</v>
      </c>
      <c r="C208" s="72" t="s">
        <v>901</v>
      </c>
      <c r="D208" s="61"/>
      <c r="E208" s="61"/>
      <c r="F208" s="61"/>
      <c r="G208" s="61"/>
      <c r="H208" s="61"/>
      <c r="I208" s="61"/>
    </row>
    <row r="209" spans="1:11" ht="13.5" thickBot="1">
      <c r="A209" s="9">
        <f t="shared" si="5"/>
        <v>22</v>
      </c>
      <c r="B209" s="72" t="s">
        <v>866</v>
      </c>
      <c r="C209" s="72" t="s">
        <v>902</v>
      </c>
      <c r="D209" s="61"/>
      <c r="E209" s="61"/>
      <c r="F209" s="61"/>
      <c r="G209" s="61"/>
      <c r="H209" s="61"/>
      <c r="I209" s="61"/>
    </row>
    <row r="210" spans="1:11" ht="13.5" thickBot="1">
      <c r="A210" s="9">
        <f t="shared" si="5"/>
        <v>23</v>
      </c>
      <c r="B210" s="72" t="s">
        <v>867</v>
      </c>
      <c r="C210" s="72" t="s">
        <v>903</v>
      </c>
      <c r="D210" s="61"/>
      <c r="E210" s="61"/>
      <c r="F210" s="61"/>
      <c r="G210" s="61"/>
      <c r="H210" s="61"/>
      <c r="I210" s="61"/>
    </row>
    <row r="211" spans="1:11" ht="13.5" thickBot="1">
      <c r="A211" s="9">
        <f t="shared" si="5"/>
        <v>24</v>
      </c>
      <c r="B211" s="72" t="s">
        <v>868</v>
      </c>
      <c r="C211" s="72" t="s">
        <v>904</v>
      </c>
      <c r="D211" s="61"/>
      <c r="E211" s="61"/>
      <c r="F211" s="61"/>
      <c r="G211" s="61"/>
      <c r="H211" s="61"/>
      <c r="I211" s="61"/>
      <c r="J211" s="35"/>
      <c r="K211" s="35"/>
    </row>
    <row r="212" spans="1:11" ht="13.5" thickBot="1">
      <c r="A212" s="9">
        <f t="shared" si="5"/>
        <v>25</v>
      </c>
      <c r="B212" s="72" t="s">
        <v>869</v>
      </c>
      <c r="C212" s="72" t="s">
        <v>905</v>
      </c>
      <c r="D212" s="61"/>
      <c r="E212" s="61"/>
      <c r="F212" s="61"/>
      <c r="G212" s="61"/>
      <c r="H212" s="61"/>
      <c r="I212" s="61"/>
    </row>
    <row r="213" spans="1:11" ht="13.5" thickBot="1">
      <c r="A213" s="9">
        <f>A212+1</f>
        <v>26</v>
      </c>
      <c r="B213" s="72" t="s">
        <v>870</v>
      </c>
      <c r="C213" s="72" t="s">
        <v>906</v>
      </c>
      <c r="D213" s="61"/>
      <c r="E213" s="61"/>
      <c r="F213" s="61"/>
      <c r="G213" s="61"/>
      <c r="H213" s="61"/>
      <c r="I213" s="61"/>
    </row>
    <row r="214" spans="1:11" ht="13.5" thickBot="1">
      <c r="A214" s="9">
        <f t="shared" si="5"/>
        <v>27</v>
      </c>
      <c r="B214" s="72" t="s">
        <v>871</v>
      </c>
      <c r="C214" s="72" t="s">
        <v>907</v>
      </c>
      <c r="D214" s="61"/>
      <c r="E214" s="61"/>
      <c r="F214" s="61"/>
      <c r="G214" s="61"/>
      <c r="H214" s="61"/>
      <c r="I214" s="61"/>
    </row>
    <row r="215" spans="1:11" ht="13.5" thickBot="1">
      <c r="A215" s="9">
        <f t="shared" si="5"/>
        <v>28</v>
      </c>
      <c r="B215" s="72" t="s">
        <v>872</v>
      </c>
      <c r="C215" s="72" t="s">
        <v>908</v>
      </c>
      <c r="D215" s="61"/>
      <c r="E215" s="61"/>
      <c r="F215" s="61"/>
      <c r="G215" s="61"/>
      <c r="H215" s="61"/>
      <c r="I215" s="61"/>
    </row>
    <row r="216" spans="1:11" ht="13.5" thickBot="1">
      <c r="A216" s="12">
        <f t="shared" si="5"/>
        <v>29</v>
      </c>
      <c r="B216" s="72" t="s">
        <v>873</v>
      </c>
      <c r="C216" s="72" t="s">
        <v>909</v>
      </c>
      <c r="D216" s="61"/>
      <c r="E216" s="61"/>
      <c r="F216" s="62"/>
      <c r="G216" s="61"/>
      <c r="H216" s="61"/>
      <c r="I216" s="62"/>
    </row>
    <row r="217" spans="1:11" ht="13.5" thickBot="1">
      <c r="A217" s="12">
        <f t="shared" si="5"/>
        <v>30</v>
      </c>
      <c r="B217" s="72" t="s">
        <v>874</v>
      </c>
      <c r="C217" s="72" t="s">
        <v>910</v>
      </c>
      <c r="D217" s="61"/>
      <c r="E217" s="61"/>
      <c r="F217" s="61"/>
      <c r="G217" s="61"/>
      <c r="H217" s="61"/>
      <c r="I217" s="61"/>
    </row>
    <row r="218" spans="1:11" ht="13.5" thickBot="1">
      <c r="A218" s="12">
        <f t="shared" si="5"/>
        <v>31</v>
      </c>
      <c r="B218" s="72" t="s">
        <v>875</v>
      </c>
      <c r="C218" s="72" t="s">
        <v>911</v>
      </c>
      <c r="D218" s="61"/>
      <c r="E218" s="61"/>
      <c r="F218" s="62"/>
      <c r="G218" s="61"/>
      <c r="H218" s="61"/>
      <c r="I218" s="62"/>
    </row>
    <row r="219" spans="1:11" ht="13.5" thickBot="1">
      <c r="A219" s="12">
        <f t="shared" si="5"/>
        <v>32</v>
      </c>
      <c r="B219" s="72" t="s">
        <v>876</v>
      </c>
      <c r="C219" s="72" t="s">
        <v>912</v>
      </c>
      <c r="D219" s="61"/>
      <c r="E219" s="61"/>
      <c r="F219" s="62"/>
      <c r="G219" s="61"/>
      <c r="H219" s="61"/>
      <c r="I219" s="62"/>
    </row>
    <row r="220" spans="1:11" ht="13.5" thickBot="1">
      <c r="A220" s="12">
        <f t="shared" si="5"/>
        <v>33</v>
      </c>
      <c r="B220" s="72" t="s">
        <v>877</v>
      </c>
      <c r="C220" s="72" t="s">
        <v>913</v>
      </c>
      <c r="D220" s="61"/>
      <c r="E220" s="61"/>
      <c r="F220" s="62"/>
      <c r="G220" s="61"/>
      <c r="H220" s="61"/>
      <c r="I220" s="62"/>
    </row>
    <row r="221" spans="1:11" ht="13.5" thickBot="1">
      <c r="A221" s="12">
        <f t="shared" si="5"/>
        <v>34</v>
      </c>
      <c r="B221" s="72" t="s">
        <v>878</v>
      </c>
      <c r="C221" s="72" t="s">
        <v>914</v>
      </c>
      <c r="D221" s="61"/>
      <c r="E221" s="61"/>
      <c r="F221" s="62"/>
      <c r="G221" s="61"/>
      <c r="H221" s="61"/>
      <c r="I221" s="62"/>
    </row>
    <row r="222" spans="1:11" ht="13.5" thickBot="1">
      <c r="A222" s="12">
        <f t="shared" si="5"/>
        <v>35</v>
      </c>
      <c r="B222" s="72" t="s">
        <v>879</v>
      </c>
      <c r="C222" s="72" t="s">
        <v>915</v>
      </c>
      <c r="D222" s="61"/>
      <c r="E222" s="61"/>
      <c r="F222" s="62"/>
      <c r="G222" s="61"/>
      <c r="H222" s="61"/>
      <c r="I222" s="62"/>
    </row>
    <row r="223" spans="1:11" ht="13.5" thickBot="1">
      <c r="A223" s="12">
        <f t="shared" si="5"/>
        <v>36</v>
      </c>
      <c r="B223" s="72" t="s">
        <v>880</v>
      </c>
      <c r="C223" s="72" t="s">
        <v>916</v>
      </c>
      <c r="D223" s="61"/>
      <c r="E223" s="61"/>
      <c r="F223" s="62"/>
      <c r="G223" s="61"/>
      <c r="H223" s="61"/>
      <c r="I223" s="62"/>
    </row>
    <row r="224" spans="1:11" ht="13.5" thickBot="1">
      <c r="A224" s="12">
        <f t="shared" si="5"/>
        <v>37</v>
      </c>
      <c r="B224" s="72"/>
      <c r="C224" s="72"/>
      <c r="D224" s="61"/>
      <c r="E224" s="61"/>
      <c r="F224" s="62"/>
      <c r="G224" s="61"/>
      <c r="H224" s="61"/>
      <c r="I224" s="62"/>
    </row>
    <row r="225" spans="1:9">
      <c r="A225" s="12">
        <f t="shared" si="5"/>
        <v>38</v>
      </c>
      <c r="B225" s="51"/>
      <c r="C225" s="41"/>
      <c r="D225" s="61"/>
      <c r="E225" s="62"/>
      <c r="F225" s="62"/>
      <c r="G225" s="63"/>
      <c r="H225" s="63"/>
      <c r="I225" s="62"/>
    </row>
    <row r="226" spans="1:9">
      <c r="A226" s="12">
        <f t="shared" si="5"/>
        <v>39</v>
      </c>
      <c r="C226" s="35"/>
      <c r="D226" s="61"/>
      <c r="E226" s="62"/>
      <c r="F226" s="62"/>
      <c r="G226" s="62"/>
      <c r="H226" s="62"/>
      <c r="I226" s="62"/>
    </row>
    <row r="227" spans="1:9">
      <c r="A227" s="12">
        <f t="shared" si="5"/>
        <v>40</v>
      </c>
      <c r="C227" s="35"/>
      <c r="D227" s="61"/>
      <c r="E227" s="62"/>
      <c r="F227" s="62"/>
      <c r="G227" s="62"/>
      <c r="H227" s="62"/>
      <c r="I227" s="62"/>
    </row>
    <row r="228" spans="1:9">
      <c r="A228" s="6"/>
      <c r="B228" s="54" t="s">
        <v>19</v>
      </c>
      <c r="C228" s="30"/>
      <c r="D228" s="33" t="str">
        <f>IF(SUM(D188:D227)&gt;0,ROUND(AVERAGE(D188:D227),0),Calculations!$A$911)</f>
        <v/>
      </c>
      <c r="E228" s="6" t="str">
        <f>IF(SUM(E188:E227)&gt;0,ROUND(AVERAGE(E188:E227),0),Calculations!$A$911)</f>
        <v/>
      </c>
      <c r="F228" s="44" t="str">
        <f>IF(SUM(F188:F227)&gt;0,ROUND(AVERAGE(F188:F227),0),Calculations!$A$911)</f>
        <v/>
      </c>
      <c r="G228" s="6" t="str">
        <f>IF(SUM(G188:G227)&gt;0,ROUND(AVERAGE(G188:G227),0),Calculations!$A$911)</f>
        <v/>
      </c>
      <c r="H228" s="6" t="str">
        <f>IF(SUM(H188:H227)&gt;0,ROUND(AVERAGE(H188:H227),0),Calculations!$A$911)</f>
        <v/>
      </c>
      <c r="I228" s="6" t="str">
        <f>IF(SUM(I188:I227)&gt;0,ROUND(AVERAGE(I188:I227),0),Calculations!$A$911)</f>
        <v/>
      </c>
    </row>
    <row r="229" spans="1:9">
      <c r="A229" s="6"/>
      <c r="B229" s="55" t="s">
        <v>20</v>
      </c>
      <c r="C229" s="6"/>
      <c r="D229" s="33" t="str">
        <f>IF(SUM(D188:D227)&gt;0,ROUND(STDEV(D188:D227),0),Calculations!$A$911)</f>
        <v/>
      </c>
      <c r="E229" s="6" t="str">
        <f>IF(SUM(E188:E227)&gt;0,ROUND(STDEV(E188:E227),0),Calculations!$A$911)</f>
        <v/>
      </c>
      <c r="F229" s="6" t="str">
        <f>IF(SUM(F188:F227)&gt;0,ROUND(STDEV(F188:F227),0),Calculations!$A$911)</f>
        <v/>
      </c>
      <c r="G229" s="6" t="str">
        <f>IF(SUM(G188:G227)&gt;0,ROUND(STDEV(G188:G227),0),Calculations!$A$911)</f>
        <v/>
      </c>
      <c r="H229" s="6" t="str">
        <f>IF(SUM(H188:H227)&gt;0,ROUND(STDEV(H188:H227),0),Calculations!$A$911)</f>
        <v/>
      </c>
      <c r="I229" s="6" t="str">
        <f>IF(SUM(I188:I227)&gt;0,ROUND(STDEV(I188:I227),0),Calculations!$A$911)</f>
        <v/>
      </c>
    </row>
    <row r="230" spans="1:9">
      <c r="A230" s="6"/>
      <c r="B230" s="55" t="s">
        <v>21</v>
      </c>
      <c r="C230" s="6"/>
      <c r="D230" s="33" t="str">
        <f>IF(SUM(D188:D227)&gt;0,$A$43-COUNTBLANK(D188:D227),Calculations!$A$911)</f>
        <v/>
      </c>
      <c r="E230" s="6" t="str">
        <f>IF(SUM(E188:E227)&gt;0,$A$43-COUNTBLANK(E188:E227),Calculations!$A$911)</f>
        <v/>
      </c>
      <c r="F230" s="6" t="str">
        <f>IF(SUM(F188:F227)&gt;0,$A$43-COUNTBLANK(F188:F227),Calculations!$A$911)</f>
        <v/>
      </c>
      <c r="G230" s="6" t="str">
        <f>IF(SUM(G188:G227)&gt;0,$A$43-COUNTBLANK(G188:G227),Calculations!$A$911)</f>
        <v/>
      </c>
      <c r="H230" s="6" t="str">
        <f>IF(SUM(H188:H227)&gt;0,$A$43-COUNTBLANK(H188:H227),Calculations!$A$911)</f>
        <v/>
      </c>
      <c r="I230" s="6" t="str">
        <f>IF(SUM(I188:I227)&gt;0,$A$43-COUNTBLANK(I188:I227),Calculations!$A$911)</f>
        <v/>
      </c>
    </row>
    <row r="231" spans="1:9">
      <c r="A231" s="58" t="str">
        <f>A1</f>
        <v>F24</v>
      </c>
      <c r="B231" s="46" t="s">
        <v>577</v>
      </c>
      <c r="C231" s="8"/>
      <c r="D231" s="31" t="s">
        <v>0</v>
      </c>
      <c r="E231" s="4"/>
      <c r="F231" s="38"/>
      <c r="G231" s="39" t="s">
        <v>1573</v>
      </c>
      <c r="H231" s="73"/>
      <c r="I231" s="40"/>
    </row>
    <row r="232" spans="1:9">
      <c r="A232" s="5"/>
      <c r="B232" s="48"/>
      <c r="C232" s="5"/>
      <c r="D232" s="32"/>
      <c r="E232" s="4"/>
      <c r="F232" s="3"/>
      <c r="G232" s="32"/>
      <c r="H232" s="32"/>
      <c r="I232" s="4"/>
    </row>
    <row r="233" spans="1:9" ht="13.5" thickBot="1">
      <c r="A233" s="3"/>
      <c r="B233" s="49" t="s">
        <v>5</v>
      </c>
      <c r="C233" s="3" t="s">
        <v>6</v>
      </c>
      <c r="D233" s="32" t="s">
        <v>25</v>
      </c>
      <c r="E233" s="3" t="s">
        <v>26</v>
      </c>
      <c r="F233" s="3" t="s">
        <v>27</v>
      </c>
      <c r="G233" s="32" t="s">
        <v>570</v>
      </c>
      <c r="H233" s="32" t="s">
        <v>1578</v>
      </c>
      <c r="I233" s="32" t="s">
        <v>7</v>
      </c>
    </row>
    <row r="234" spans="1:9">
      <c r="A234" s="9">
        <f t="shared" ref="A234:A273" si="6">A233+1</f>
        <v>1</v>
      </c>
      <c r="B234" s="71" t="s">
        <v>917</v>
      </c>
      <c r="C234" s="71" t="s">
        <v>953</v>
      </c>
      <c r="D234" s="61"/>
      <c r="E234" s="61"/>
      <c r="F234" s="62"/>
      <c r="G234" s="61"/>
      <c r="H234" s="61"/>
      <c r="I234" s="62"/>
    </row>
    <row r="235" spans="1:9" ht="13.5" thickBot="1">
      <c r="A235" s="9">
        <f t="shared" si="6"/>
        <v>2</v>
      </c>
      <c r="B235" s="72" t="s">
        <v>918</v>
      </c>
      <c r="C235" s="72" t="s">
        <v>954</v>
      </c>
      <c r="D235" s="61"/>
      <c r="E235" s="61"/>
      <c r="F235" s="62"/>
      <c r="G235" s="61"/>
      <c r="H235" s="61"/>
      <c r="I235" s="62"/>
    </row>
    <row r="236" spans="1:9" ht="13.5" thickBot="1">
      <c r="A236" s="9">
        <f t="shared" si="6"/>
        <v>3</v>
      </c>
      <c r="B236" s="72" t="s">
        <v>919</v>
      </c>
      <c r="C236" s="72" t="s">
        <v>955</v>
      </c>
      <c r="D236" s="61"/>
      <c r="E236" s="61"/>
      <c r="F236" s="62"/>
      <c r="G236" s="61"/>
      <c r="H236" s="61"/>
      <c r="I236" s="62"/>
    </row>
    <row r="237" spans="1:9" ht="13.5" thickBot="1">
      <c r="A237" s="9">
        <f t="shared" si="6"/>
        <v>4</v>
      </c>
      <c r="B237" s="72" t="s">
        <v>920</v>
      </c>
      <c r="C237" s="72" t="s">
        <v>956</v>
      </c>
      <c r="D237" s="61"/>
      <c r="E237" s="61"/>
      <c r="F237" s="62"/>
      <c r="G237" s="61"/>
      <c r="H237" s="61"/>
      <c r="I237" s="62"/>
    </row>
    <row r="238" spans="1:9" ht="13.5" thickBot="1">
      <c r="A238" s="9">
        <f t="shared" si="6"/>
        <v>5</v>
      </c>
      <c r="B238" s="72" t="s">
        <v>921</v>
      </c>
      <c r="C238" s="72" t="s">
        <v>957</v>
      </c>
      <c r="D238" s="61"/>
      <c r="E238" s="61"/>
      <c r="F238" s="62"/>
      <c r="G238" s="61"/>
      <c r="H238" s="61"/>
      <c r="I238" s="62"/>
    </row>
    <row r="239" spans="1:9" ht="13.5" thickBot="1">
      <c r="A239" s="9">
        <f t="shared" si="6"/>
        <v>6</v>
      </c>
      <c r="B239" s="72" t="s">
        <v>922</v>
      </c>
      <c r="C239" s="72" t="s">
        <v>958</v>
      </c>
      <c r="D239" s="61"/>
      <c r="E239" s="61"/>
      <c r="F239" s="62"/>
      <c r="G239" s="61"/>
      <c r="H239" s="61"/>
      <c r="I239" s="62"/>
    </row>
    <row r="240" spans="1:9" ht="13.5" thickBot="1">
      <c r="A240" s="9">
        <f t="shared" si="6"/>
        <v>7</v>
      </c>
      <c r="B240" s="72" t="s">
        <v>923</v>
      </c>
      <c r="C240" s="72" t="s">
        <v>959</v>
      </c>
      <c r="D240" s="61"/>
      <c r="E240" s="61"/>
      <c r="F240" s="62"/>
      <c r="G240" s="61"/>
      <c r="H240" s="61"/>
      <c r="I240" s="62"/>
    </row>
    <row r="241" spans="1:9" ht="13.5" thickBot="1">
      <c r="A241" s="9">
        <f t="shared" si="6"/>
        <v>8</v>
      </c>
      <c r="B241" s="72" t="s">
        <v>924</v>
      </c>
      <c r="C241" s="72" t="s">
        <v>960</v>
      </c>
      <c r="D241" s="61"/>
      <c r="E241" s="61"/>
      <c r="F241" s="62"/>
      <c r="G241" s="61"/>
      <c r="H241" s="61"/>
      <c r="I241" s="62"/>
    </row>
    <row r="242" spans="1:9" ht="13.5" thickBot="1">
      <c r="A242" s="9">
        <f t="shared" si="6"/>
        <v>9</v>
      </c>
      <c r="B242" s="72" t="s">
        <v>925</v>
      </c>
      <c r="C242" s="72" t="s">
        <v>961</v>
      </c>
      <c r="D242" s="61"/>
      <c r="E242" s="61"/>
      <c r="F242" s="62"/>
      <c r="G242" s="61"/>
      <c r="H242" s="61"/>
      <c r="I242" s="62"/>
    </row>
    <row r="243" spans="1:9" ht="13.5" thickBot="1">
      <c r="A243" s="9">
        <f t="shared" si="6"/>
        <v>10</v>
      </c>
      <c r="B243" s="72" t="s">
        <v>926</v>
      </c>
      <c r="C243" s="72" t="s">
        <v>962</v>
      </c>
      <c r="D243" s="61"/>
      <c r="E243" s="61"/>
      <c r="F243" s="62"/>
      <c r="G243" s="61"/>
      <c r="H243" s="61"/>
      <c r="I243" s="62"/>
    </row>
    <row r="244" spans="1:9" ht="13.5" thickBot="1">
      <c r="A244" s="9">
        <f t="shared" si="6"/>
        <v>11</v>
      </c>
      <c r="B244" s="72" t="s">
        <v>927</v>
      </c>
      <c r="C244" s="72" t="s">
        <v>963</v>
      </c>
      <c r="D244" s="61"/>
      <c r="E244" s="61"/>
      <c r="F244" s="62"/>
      <c r="G244" s="61"/>
      <c r="H244" s="61"/>
      <c r="I244" s="62"/>
    </row>
    <row r="245" spans="1:9" ht="13.5" thickBot="1">
      <c r="A245" s="9">
        <f t="shared" si="6"/>
        <v>12</v>
      </c>
      <c r="B245" s="72" t="s">
        <v>928</v>
      </c>
      <c r="C245" s="72" t="s">
        <v>964</v>
      </c>
      <c r="D245" s="61"/>
      <c r="E245" s="61"/>
      <c r="F245" s="62"/>
      <c r="G245" s="61"/>
      <c r="H245" s="61"/>
      <c r="I245" s="62"/>
    </row>
    <row r="246" spans="1:9" ht="13.5" thickBot="1">
      <c r="A246" s="9">
        <f t="shared" si="6"/>
        <v>13</v>
      </c>
      <c r="B246" s="72" t="s">
        <v>929</v>
      </c>
      <c r="C246" s="72" t="s">
        <v>965</v>
      </c>
      <c r="D246" s="61"/>
      <c r="E246" s="61"/>
      <c r="F246" s="62"/>
      <c r="G246" s="61"/>
      <c r="H246" s="61"/>
      <c r="I246" s="62"/>
    </row>
    <row r="247" spans="1:9" ht="13.5" thickBot="1">
      <c r="A247" s="9">
        <f t="shared" si="6"/>
        <v>14</v>
      </c>
      <c r="B247" s="72" t="s">
        <v>930</v>
      </c>
      <c r="C247" s="72" t="s">
        <v>966</v>
      </c>
      <c r="D247" s="61"/>
      <c r="E247" s="61"/>
      <c r="F247" s="62"/>
      <c r="G247" s="61"/>
      <c r="H247" s="61"/>
      <c r="I247" s="62"/>
    </row>
    <row r="248" spans="1:9" ht="13.5" thickBot="1">
      <c r="A248" s="9">
        <f t="shared" si="6"/>
        <v>15</v>
      </c>
      <c r="B248" s="72" t="s">
        <v>931</v>
      </c>
      <c r="C248" s="72" t="s">
        <v>967</v>
      </c>
      <c r="D248" s="61"/>
      <c r="E248" s="61"/>
      <c r="F248" s="62"/>
      <c r="G248" s="61"/>
      <c r="H248" s="61"/>
      <c r="I248" s="62"/>
    </row>
    <row r="249" spans="1:9" ht="13.5" thickBot="1">
      <c r="A249" s="9">
        <f t="shared" si="6"/>
        <v>16</v>
      </c>
      <c r="B249" s="72" t="s">
        <v>932</v>
      </c>
      <c r="C249" s="72" t="s">
        <v>968</v>
      </c>
      <c r="D249" s="61"/>
      <c r="E249" s="61"/>
      <c r="F249" s="62"/>
      <c r="G249" s="61"/>
      <c r="H249" s="61"/>
      <c r="I249" s="62"/>
    </row>
    <row r="250" spans="1:9" ht="13.5" thickBot="1">
      <c r="A250" s="9">
        <f t="shared" si="6"/>
        <v>17</v>
      </c>
      <c r="B250" s="72" t="s">
        <v>933</v>
      </c>
      <c r="C250" s="72" t="s">
        <v>969</v>
      </c>
      <c r="D250" s="61"/>
      <c r="E250" s="61"/>
      <c r="F250" s="62"/>
      <c r="G250" s="61"/>
      <c r="H250" s="61"/>
      <c r="I250" s="62"/>
    </row>
    <row r="251" spans="1:9" ht="13.5" thickBot="1">
      <c r="A251" s="9">
        <f t="shared" si="6"/>
        <v>18</v>
      </c>
      <c r="B251" s="72" t="s">
        <v>934</v>
      </c>
      <c r="C251" s="72" t="s">
        <v>970</v>
      </c>
      <c r="D251" s="61"/>
      <c r="E251" s="61"/>
      <c r="F251" s="62"/>
      <c r="G251" s="61"/>
      <c r="H251" s="61"/>
      <c r="I251" s="62"/>
    </row>
    <row r="252" spans="1:9" ht="13.5" thickBot="1">
      <c r="A252" s="9">
        <f t="shared" si="6"/>
        <v>19</v>
      </c>
      <c r="B252" s="72" t="s">
        <v>935</v>
      </c>
      <c r="C252" s="72" t="s">
        <v>971</v>
      </c>
      <c r="D252" s="61"/>
      <c r="E252" s="61"/>
      <c r="F252" s="62"/>
      <c r="G252" s="61"/>
      <c r="H252" s="61"/>
      <c r="I252" s="62"/>
    </row>
    <row r="253" spans="1:9" ht="13.5" thickBot="1">
      <c r="A253" s="9">
        <f t="shared" si="6"/>
        <v>20</v>
      </c>
      <c r="B253" s="72" t="s">
        <v>936</v>
      </c>
      <c r="C253" s="72" t="s">
        <v>972</v>
      </c>
      <c r="D253" s="61"/>
      <c r="E253" s="61"/>
      <c r="F253" s="62"/>
      <c r="G253" s="61"/>
      <c r="H253" s="61"/>
      <c r="I253" s="62"/>
    </row>
    <row r="254" spans="1:9" ht="13.5" thickBot="1">
      <c r="A254" s="9">
        <f t="shared" si="6"/>
        <v>21</v>
      </c>
      <c r="B254" s="72" t="s">
        <v>937</v>
      </c>
      <c r="C254" s="72" t="s">
        <v>973</v>
      </c>
      <c r="D254" s="61"/>
      <c r="E254" s="61"/>
      <c r="F254" s="62"/>
      <c r="G254" s="61"/>
      <c r="H254" s="61"/>
      <c r="I254" s="62"/>
    </row>
    <row r="255" spans="1:9" ht="13.5" thickBot="1">
      <c r="A255" s="9">
        <f t="shared" si="6"/>
        <v>22</v>
      </c>
      <c r="B255" s="72" t="s">
        <v>938</v>
      </c>
      <c r="C255" s="72" t="s">
        <v>974</v>
      </c>
      <c r="D255" s="61"/>
      <c r="E255" s="61"/>
      <c r="F255" s="62"/>
      <c r="G255" s="61"/>
      <c r="H255" s="61"/>
      <c r="I255" s="62"/>
    </row>
    <row r="256" spans="1:9" ht="13.5" thickBot="1">
      <c r="A256" s="9">
        <f t="shared" si="6"/>
        <v>23</v>
      </c>
      <c r="B256" s="72" t="s">
        <v>939</v>
      </c>
      <c r="C256" s="72" t="s">
        <v>975</v>
      </c>
      <c r="D256" s="61"/>
      <c r="E256" s="61"/>
      <c r="F256" s="62"/>
      <c r="G256" s="61"/>
      <c r="H256" s="61"/>
      <c r="I256" s="62"/>
    </row>
    <row r="257" spans="1:11" ht="13.5" thickBot="1">
      <c r="A257" s="9">
        <f t="shared" si="6"/>
        <v>24</v>
      </c>
      <c r="B257" s="72" t="s">
        <v>940</v>
      </c>
      <c r="C257" s="72" t="s">
        <v>976</v>
      </c>
      <c r="D257" s="61"/>
      <c r="E257" s="61"/>
      <c r="F257" s="62"/>
      <c r="G257" s="61"/>
      <c r="H257" s="61"/>
      <c r="I257" s="62"/>
    </row>
    <row r="258" spans="1:11" ht="13.5" thickBot="1">
      <c r="A258" s="9">
        <f t="shared" si="6"/>
        <v>25</v>
      </c>
      <c r="B258" s="72" t="s">
        <v>941</v>
      </c>
      <c r="C258" s="72" t="s">
        <v>977</v>
      </c>
      <c r="D258" s="61"/>
      <c r="E258" s="61"/>
      <c r="F258" s="62"/>
      <c r="G258" s="61"/>
      <c r="H258" s="61"/>
      <c r="I258" s="62"/>
    </row>
    <row r="259" spans="1:11" ht="13.5" thickBot="1">
      <c r="A259" s="9">
        <f t="shared" si="6"/>
        <v>26</v>
      </c>
      <c r="B259" s="72" t="s">
        <v>942</v>
      </c>
      <c r="C259" s="72" t="s">
        <v>978</v>
      </c>
      <c r="D259" s="61"/>
      <c r="E259" s="61"/>
      <c r="F259" s="62"/>
      <c r="G259" s="61"/>
      <c r="H259" s="61"/>
      <c r="I259" s="62"/>
    </row>
    <row r="260" spans="1:11" ht="13.5" thickBot="1">
      <c r="A260" s="9">
        <f t="shared" si="6"/>
        <v>27</v>
      </c>
      <c r="B260" s="72" t="s">
        <v>943</v>
      </c>
      <c r="C260" s="72" t="s">
        <v>979</v>
      </c>
      <c r="D260" s="61"/>
      <c r="E260" s="61"/>
      <c r="F260" s="62"/>
      <c r="G260" s="61"/>
      <c r="H260" s="61"/>
      <c r="I260" s="62"/>
    </row>
    <row r="261" spans="1:11" ht="13.5" thickBot="1">
      <c r="A261" s="9">
        <f t="shared" si="6"/>
        <v>28</v>
      </c>
      <c r="B261" s="72" t="s">
        <v>944</v>
      </c>
      <c r="C261" s="72" t="s">
        <v>980</v>
      </c>
      <c r="D261" s="61"/>
      <c r="E261" s="61"/>
      <c r="F261" s="62"/>
      <c r="G261" s="61"/>
      <c r="H261" s="61"/>
      <c r="I261" s="62"/>
    </row>
    <row r="262" spans="1:11" ht="13.5" thickBot="1">
      <c r="A262" s="14">
        <f t="shared" si="6"/>
        <v>29</v>
      </c>
      <c r="B262" s="72" t="s">
        <v>945</v>
      </c>
      <c r="C262" s="72" t="s">
        <v>981</v>
      </c>
      <c r="D262" s="61"/>
      <c r="E262" s="61"/>
      <c r="F262" s="62"/>
      <c r="G262" s="65"/>
      <c r="H262" s="65"/>
      <c r="I262" s="61"/>
    </row>
    <row r="263" spans="1:11" ht="13.5" thickBot="1">
      <c r="A263" s="14">
        <f t="shared" si="6"/>
        <v>30</v>
      </c>
      <c r="B263" s="72" t="s">
        <v>946</v>
      </c>
      <c r="C263" s="72" t="s">
        <v>982</v>
      </c>
      <c r="D263" s="61"/>
      <c r="E263" s="61"/>
      <c r="F263" s="62"/>
      <c r="G263" s="65"/>
      <c r="H263" s="65"/>
      <c r="I263" s="61"/>
    </row>
    <row r="264" spans="1:11" ht="13.5" thickBot="1">
      <c r="A264" s="14">
        <f t="shared" si="6"/>
        <v>31</v>
      </c>
      <c r="B264" s="72" t="s">
        <v>947</v>
      </c>
      <c r="C264" s="72" t="s">
        <v>983</v>
      </c>
      <c r="D264" s="61"/>
      <c r="E264" s="61"/>
      <c r="F264" s="62"/>
      <c r="G264" s="65"/>
      <c r="H264" s="65"/>
      <c r="I264" s="61"/>
    </row>
    <row r="265" spans="1:11" ht="13.5" thickBot="1">
      <c r="A265" s="14">
        <f t="shared" si="6"/>
        <v>32</v>
      </c>
      <c r="B265" s="72" t="s">
        <v>948</v>
      </c>
      <c r="C265" s="72" t="s">
        <v>984</v>
      </c>
      <c r="D265" s="61"/>
      <c r="E265" s="61"/>
      <c r="F265" s="62"/>
      <c r="G265" s="65"/>
      <c r="H265" s="65"/>
      <c r="I265" s="61"/>
    </row>
    <row r="266" spans="1:11" ht="13.5" thickBot="1">
      <c r="A266" s="14">
        <f t="shared" si="6"/>
        <v>33</v>
      </c>
      <c r="B266" s="72" t="s">
        <v>949</v>
      </c>
      <c r="C266" s="72" t="s">
        <v>985</v>
      </c>
      <c r="D266" s="61"/>
      <c r="E266" s="61"/>
      <c r="F266" s="62"/>
      <c r="G266" s="63"/>
      <c r="H266" s="63"/>
      <c r="I266" s="62"/>
      <c r="J266" s="35"/>
      <c r="K266" s="35"/>
    </row>
    <row r="267" spans="1:11" ht="13.5" thickBot="1">
      <c r="A267" s="14">
        <f t="shared" si="6"/>
        <v>34</v>
      </c>
      <c r="B267" s="72" t="s">
        <v>950</v>
      </c>
      <c r="C267" s="72" t="s">
        <v>986</v>
      </c>
      <c r="D267" s="61"/>
      <c r="E267" s="61"/>
      <c r="F267" s="62"/>
      <c r="G267" s="65"/>
      <c r="H267" s="65"/>
      <c r="I267" s="61"/>
    </row>
    <row r="268" spans="1:11" ht="13.5" thickBot="1">
      <c r="A268" s="14">
        <f t="shared" si="6"/>
        <v>35</v>
      </c>
      <c r="B268" s="72" t="s">
        <v>951</v>
      </c>
      <c r="C268" s="72" t="s">
        <v>987</v>
      </c>
      <c r="D268" s="61"/>
      <c r="E268" s="61"/>
      <c r="F268" s="62"/>
      <c r="G268" s="63"/>
      <c r="H268" s="63"/>
      <c r="I268" s="62"/>
    </row>
    <row r="269" spans="1:11" ht="13.5" thickBot="1">
      <c r="A269" s="42">
        <f t="shared" si="6"/>
        <v>36</v>
      </c>
      <c r="B269" s="72" t="s">
        <v>952</v>
      </c>
      <c r="C269" s="72" t="s">
        <v>988</v>
      </c>
      <c r="D269" s="61"/>
      <c r="E269" s="61"/>
      <c r="F269" s="62"/>
      <c r="G269" s="63"/>
      <c r="H269" s="63"/>
      <c r="I269" s="62"/>
    </row>
    <row r="270" spans="1:11" ht="13.5" thickBot="1">
      <c r="A270" s="42">
        <f t="shared" si="6"/>
        <v>37</v>
      </c>
      <c r="B270" s="72"/>
      <c r="C270" s="72"/>
      <c r="D270" s="61"/>
      <c r="E270" s="61"/>
      <c r="F270" s="62"/>
      <c r="G270" s="63"/>
      <c r="H270" s="63"/>
      <c r="I270" s="62"/>
    </row>
    <row r="271" spans="1:11">
      <c r="A271" s="42">
        <f t="shared" si="6"/>
        <v>38</v>
      </c>
      <c r="B271" s="56"/>
      <c r="C271" s="41"/>
      <c r="D271" s="61"/>
      <c r="E271" s="61"/>
      <c r="F271" s="62"/>
      <c r="G271" s="63"/>
      <c r="H271" s="63"/>
      <c r="I271" s="62"/>
    </row>
    <row r="272" spans="1:11">
      <c r="A272" s="12">
        <f t="shared" si="6"/>
        <v>39</v>
      </c>
      <c r="C272" s="37"/>
      <c r="D272" s="61"/>
      <c r="E272" s="61"/>
      <c r="F272" s="62"/>
      <c r="G272" s="63"/>
      <c r="H272" s="63"/>
      <c r="I272" s="62"/>
    </row>
    <row r="273" spans="1:11">
      <c r="A273" s="12">
        <f t="shared" si="6"/>
        <v>40</v>
      </c>
      <c r="C273" s="37"/>
      <c r="D273" s="61"/>
      <c r="E273" s="61"/>
      <c r="F273" s="62"/>
      <c r="G273" s="62"/>
      <c r="H273" s="62"/>
      <c r="I273" s="62"/>
    </row>
    <row r="274" spans="1:11">
      <c r="A274" s="6"/>
      <c r="B274" s="54" t="s">
        <v>19</v>
      </c>
      <c r="C274" s="30"/>
      <c r="D274" s="33" t="str">
        <f>IF(SUM(D234:D273)&gt;0,ROUND(AVERAGE(D234:D273),0),Calculations!$A$911)</f>
        <v/>
      </c>
      <c r="E274" s="6" t="str">
        <f>IF(SUM(E234:E273)&gt;0,ROUND(AVERAGE(E234:E273),0),Calculations!$A$911)</f>
        <v/>
      </c>
      <c r="F274" s="44" t="str">
        <f>IF(SUM(F234:F273)&gt;0,ROUND(AVERAGE(F234:F273),0),Calculations!$A$911)</f>
        <v/>
      </c>
      <c r="G274" s="6" t="str">
        <f>IF(SUM(G234:G273)&gt;0,ROUND(AVERAGE(G234:G273),0),Calculations!$A$911)</f>
        <v/>
      </c>
      <c r="H274" s="6" t="str">
        <f>IF(SUM(H234:H273)&gt;0,ROUND(AVERAGE(H234:H273),0),Calculations!$A$911)</f>
        <v/>
      </c>
      <c r="I274" s="6" t="str">
        <f>IF(SUM(I234:I273)&gt;0,ROUND(AVERAGE(I234:I273),0),Calculations!$A$911)</f>
        <v/>
      </c>
    </row>
    <row r="275" spans="1:11">
      <c r="A275" s="6"/>
      <c r="B275" s="55" t="s">
        <v>20</v>
      </c>
      <c r="C275" s="6"/>
      <c r="D275" s="33" t="str">
        <f>IF(SUM(D234:D273)&gt;0,ROUND(STDEV(D234:D273),0),Calculations!$A$911)</f>
        <v/>
      </c>
      <c r="E275" s="6" t="str">
        <f>IF(SUM(E234:E273)&gt;0,ROUND(STDEV(E234:E273),0),Calculations!$A$911)</f>
        <v/>
      </c>
      <c r="F275" s="6" t="str">
        <f>IF(SUM(F234:F273)&gt;0,ROUND(STDEV(F234:F273),0),Calculations!$A$911)</f>
        <v/>
      </c>
      <c r="G275" s="6" t="str">
        <f>IF(SUM(G234:G273)&gt;0,ROUND(STDEV(G234:G273),0),Calculations!$A$911)</f>
        <v/>
      </c>
      <c r="H275" s="6" t="str">
        <f>IF(SUM(H234:H273)&gt;0,ROUND(STDEV(H234:H273),0),Calculations!$A$911)</f>
        <v/>
      </c>
      <c r="I275" s="6" t="str">
        <f>IF(SUM(I234:I273)&gt;0,ROUND(STDEV(I234:I273),0),Calculations!$A$911)</f>
        <v/>
      </c>
    </row>
    <row r="276" spans="1:11">
      <c r="A276" s="6"/>
      <c r="B276" s="55" t="s">
        <v>21</v>
      </c>
      <c r="C276" s="6"/>
      <c r="D276" s="33" t="str">
        <f>IF(SUM(D234:D273)&gt;0,$A$43-COUNTBLANK(D234:D273),Calculations!$A$911)</f>
        <v/>
      </c>
      <c r="E276" s="6" t="str">
        <f>IF(SUM(E234:E273)&gt;0,$A$43-COUNTBLANK(E234:E273),Calculations!$A$911)</f>
        <v/>
      </c>
      <c r="F276" s="6" t="str">
        <f>IF(SUM(F234:F273)&gt;0,$A$43-COUNTBLANK(F234:F273),Calculations!$A$911)</f>
        <v/>
      </c>
      <c r="G276" s="6" t="str">
        <f>IF(SUM(G234:G273)&gt;0,$A$43-COUNTBLANK(G234:G273),Calculations!$A$911)</f>
        <v/>
      </c>
      <c r="H276" s="6" t="str">
        <f>IF(SUM(H234:H273)&gt;0,$A$43-COUNTBLANK(H234:H273),Calculations!$A$911)</f>
        <v/>
      </c>
      <c r="I276" s="6" t="str">
        <f>IF(SUM(I234:I273)&gt;0,$A$43-COUNTBLANK(I234:I273),Calculations!$A$911)</f>
        <v/>
      </c>
    </row>
    <row r="277" spans="1:11">
      <c r="A277" s="58" t="str">
        <f>A1</f>
        <v>F24</v>
      </c>
      <c r="B277" s="46" t="s">
        <v>578</v>
      </c>
      <c r="C277" s="8"/>
      <c r="D277" s="31" t="s">
        <v>0</v>
      </c>
      <c r="E277" s="4"/>
      <c r="F277" s="38"/>
      <c r="G277" s="39" t="s">
        <v>1571</v>
      </c>
      <c r="H277" s="73"/>
      <c r="I277" s="40"/>
    </row>
    <row r="278" spans="1:11">
      <c r="A278" s="5"/>
      <c r="B278" s="48"/>
      <c r="C278" s="5"/>
      <c r="D278" s="32"/>
      <c r="E278" s="4"/>
      <c r="F278" s="3"/>
      <c r="G278" s="32"/>
      <c r="H278" s="32"/>
      <c r="I278" s="4"/>
    </row>
    <row r="279" spans="1:11" ht="13.5" thickBot="1">
      <c r="A279" s="3"/>
      <c r="B279" s="49" t="s">
        <v>5</v>
      </c>
      <c r="C279" s="3" t="s">
        <v>6</v>
      </c>
      <c r="D279" s="32" t="s">
        <v>25</v>
      </c>
      <c r="E279" s="3" t="s">
        <v>26</v>
      </c>
      <c r="F279" s="3" t="s">
        <v>27</v>
      </c>
      <c r="G279" s="32" t="s">
        <v>570</v>
      </c>
      <c r="H279" s="32" t="s">
        <v>1578</v>
      </c>
      <c r="I279" s="32" t="s">
        <v>7</v>
      </c>
    </row>
    <row r="280" spans="1:11">
      <c r="A280" s="9">
        <f t="shared" ref="A280:A319" si="7">A279+1</f>
        <v>1</v>
      </c>
      <c r="B280" s="71" t="s">
        <v>989</v>
      </c>
      <c r="C280" s="71" t="s">
        <v>1017</v>
      </c>
      <c r="D280" s="61"/>
      <c r="E280" s="61"/>
      <c r="F280" s="61"/>
      <c r="G280" s="61"/>
      <c r="H280" s="61"/>
      <c r="I280" s="61"/>
    </row>
    <row r="281" spans="1:11" ht="13.5" thickBot="1">
      <c r="A281" s="9">
        <f t="shared" si="7"/>
        <v>2</v>
      </c>
      <c r="B281" s="72" t="s">
        <v>990</v>
      </c>
      <c r="C281" s="72" t="s">
        <v>1018</v>
      </c>
      <c r="D281" s="61"/>
      <c r="E281" s="61"/>
      <c r="F281" s="61"/>
      <c r="G281" s="61"/>
      <c r="H281" s="61"/>
      <c r="I281" s="61"/>
    </row>
    <row r="282" spans="1:11" ht="13.5" thickBot="1">
      <c r="A282" s="9">
        <f t="shared" si="7"/>
        <v>3</v>
      </c>
      <c r="B282" s="72" t="s">
        <v>991</v>
      </c>
      <c r="C282" s="72" t="s">
        <v>1019</v>
      </c>
      <c r="D282" s="61"/>
      <c r="E282" s="61"/>
      <c r="F282" s="61"/>
      <c r="G282" s="61"/>
      <c r="H282" s="61"/>
      <c r="I282" s="61"/>
      <c r="J282" s="35"/>
      <c r="K282" s="35"/>
    </row>
    <row r="283" spans="1:11" ht="13.5" thickBot="1">
      <c r="A283" s="9">
        <f t="shared" si="7"/>
        <v>4</v>
      </c>
      <c r="B283" s="72" t="s">
        <v>992</v>
      </c>
      <c r="C283" s="72" t="s">
        <v>1020</v>
      </c>
      <c r="D283" s="61"/>
      <c r="E283" s="61"/>
      <c r="F283" s="61"/>
      <c r="G283" s="61"/>
      <c r="H283" s="61"/>
      <c r="I283" s="61"/>
      <c r="J283" s="35"/>
      <c r="K283" s="35"/>
    </row>
    <row r="284" spans="1:11" ht="13.5" thickBot="1">
      <c r="A284" s="9">
        <f t="shared" si="7"/>
        <v>5</v>
      </c>
      <c r="B284" s="72" t="s">
        <v>993</v>
      </c>
      <c r="C284" s="72" t="s">
        <v>1021</v>
      </c>
      <c r="D284" s="61"/>
      <c r="E284" s="61"/>
      <c r="F284" s="61"/>
      <c r="G284" s="61"/>
      <c r="H284" s="61"/>
      <c r="I284" s="61"/>
    </row>
    <row r="285" spans="1:11" ht="13.5" thickBot="1">
      <c r="A285" s="9">
        <f t="shared" si="7"/>
        <v>6</v>
      </c>
      <c r="B285" s="72" t="s">
        <v>994</v>
      </c>
      <c r="C285" s="72" t="s">
        <v>1022</v>
      </c>
      <c r="D285" s="61"/>
      <c r="E285" s="61"/>
      <c r="F285" s="61"/>
      <c r="G285" s="61"/>
      <c r="H285" s="61"/>
      <c r="I285" s="61"/>
      <c r="J285" s="35"/>
      <c r="K285" s="35"/>
    </row>
    <row r="286" spans="1:11" ht="13.5" thickBot="1">
      <c r="A286" s="9">
        <f t="shared" si="7"/>
        <v>7</v>
      </c>
      <c r="B286" s="72" t="s">
        <v>995</v>
      </c>
      <c r="C286" s="72" t="s">
        <v>1023</v>
      </c>
      <c r="D286" s="61"/>
      <c r="E286" s="61"/>
      <c r="F286" s="61"/>
      <c r="G286" s="61"/>
      <c r="H286" s="61"/>
      <c r="I286" s="61"/>
    </row>
    <row r="287" spans="1:11" ht="13.5" thickBot="1">
      <c r="A287" s="9">
        <f t="shared" si="7"/>
        <v>8</v>
      </c>
      <c r="B287" s="72" t="s">
        <v>996</v>
      </c>
      <c r="C287" s="72" t="s">
        <v>1024</v>
      </c>
      <c r="D287" s="61"/>
      <c r="E287" s="61"/>
      <c r="F287" s="61"/>
      <c r="G287" s="61"/>
      <c r="H287" s="61"/>
      <c r="I287" s="61"/>
    </row>
    <row r="288" spans="1:11" ht="13.5" thickBot="1">
      <c r="A288" s="9">
        <f t="shared" si="7"/>
        <v>9</v>
      </c>
      <c r="B288" s="72" t="s">
        <v>997</v>
      </c>
      <c r="C288" s="72" t="s">
        <v>1025</v>
      </c>
      <c r="D288" s="61"/>
      <c r="E288" s="61"/>
      <c r="F288" s="61"/>
      <c r="G288" s="61"/>
      <c r="H288" s="61"/>
      <c r="I288" s="61"/>
    </row>
    <row r="289" spans="1:11" ht="13.5" thickBot="1">
      <c r="A289" s="9">
        <f t="shared" si="7"/>
        <v>10</v>
      </c>
      <c r="B289" s="72" t="s">
        <v>998</v>
      </c>
      <c r="C289" s="72" t="s">
        <v>1026</v>
      </c>
      <c r="D289" s="61"/>
      <c r="E289" s="61"/>
      <c r="F289" s="61"/>
      <c r="G289" s="61"/>
      <c r="H289" s="61"/>
      <c r="I289" s="61"/>
    </row>
    <row r="290" spans="1:11" ht="13.5" thickBot="1">
      <c r="A290" s="9">
        <f t="shared" si="7"/>
        <v>11</v>
      </c>
      <c r="B290" s="72" t="s">
        <v>999</v>
      </c>
      <c r="C290" s="72" t="s">
        <v>1027</v>
      </c>
      <c r="D290" s="61"/>
      <c r="E290" s="61"/>
      <c r="F290" s="61"/>
      <c r="G290" s="61"/>
      <c r="H290" s="61"/>
      <c r="I290" s="61"/>
    </row>
    <row r="291" spans="1:11" ht="13.5" thickBot="1">
      <c r="A291" s="9">
        <f t="shared" si="7"/>
        <v>12</v>
      </c>
      <c r="B291" s="72" t="s">
        <v>1000</v>
      </c>
      <c r="C291" s="72" t="s">
        <v>1028</v>
      </c>
      <c r="D291" s="61"/>
      <c r="E291" s="61"/>
      <c r="F291" s="61"/>
      <c r="G291" s="61"/>
      <c r="H291" s="61"/>
      <c r="I291" s="61"/>
    </row>
    <row r="292" spans="1:11" ht="13.5" thickBot="1">
      <c r="A292" s="9">
        <f t="shared" si="7"/>
        <v>13</v>
      </c>
      <c r="B292" s="72" t="s">
        <v>1001</v>
      </c>
      <c r="C292" s="72" t="s">
        <v>1029</v>
      </c>
      <c r="D292" s="61"/>
      <c r="E292" s="61"/>
      <c r="F292" s="61"/>
      <c r="G292" s="61"/>
      <c r="H292" s="61"/>
      <c r="I292" s="61"/>
      <c r="J292" s="35"/>
      <c r="K292" s="35"/>
    </row>
    <row r="293" spans="1:11" ht="13.5" thickBot="1">
      <c r="A293" s="9">
        <f t="shared" si="7"/>
        <v>14</v>
      </c>
      <c r="B293" s="72" t="s">
        <v>1002</v>
      </c>
      <c r="C293" s="72" t="s">
        <v>1030</v>
      </c>
      <c r="D293" s="61"/>
      <c r="E293" s="61"/>
      <c r="F293" s="61"/>
      <c r="G293" s="61"/>
      <c r="H293" s="61"/>
      <c r="I293" s="61"/>
    </row>
    <row r="294" spans="1:11" ht="13.5" thickBot="1">
      <c r="A294" s="9">
        <f t="shared" si="7"/>
        <v>15</v>
      </c>
      <c r="B294" s="72" t="s">
        <v>1003</v>
      </c>
      <c r="C294" s="72" t="s">
        <v>1031</v>
      </c>
      <c r="D294" s="61"/>
      <c r="E294" s="61"/>
      <c r="F294" s="61"/>
      <c r="G294" s="61"/>
      <c r="H294" s="61"/>
      <c r="I294" s="61"/>
    </row>
    <row r="295" spans="1:11" ht="13.5" thickBot="1">
      <c r="A295" s="9">
        <f t="shared" si="7"/>
        <v>16</v>
      </c>
      <c r="B295" s="72" t="s">
        <v>1004</v>
      </c>
      <c r="C295" s="72" t="s">
        <v>1032</v>
      </c>
      <c r="D295" s="61"/>
      <c r="E295" s="61"/>
      <c r="F295" s="61"/>
      <c r="G295" s="61"/>
      <c r="H295" s="61"/>
      <c r="I295" s="61"/>
    </row>
    <row r="296" spans="1:11" ht="13.5" thickBot="1">
      <c r="A296" s="9">
        <f t="shared" si="7"/>
        <v>17</v>
      </c>
      <c r="B296" s="72" t="s">
        <v>1005</v>
      </c>
      <c r="C296" s="72" t="s">
        <v>1033</v>
      </c>
      <c r="D296" s="61"/>
      <c r="E296" s="61"/>
      <c r="F296" s="61"/>
      <c r="G296" s="61"/>
      <c r="H296" s="61"/>
      <c r="I296" s="61"/>
    </row>
    <row r="297" spans="1:11" ht="13.5" thickBot="1">
      <c r="A297" s="9">
        <f t="shared" si="7"/>
        <v>18</v>
      </c>
      <c r="B297" s="72" t="s">
        <v>1006</v>
      </c>
      <c r="C297" s="72" t="s">
        <v>1034</v>
      </c>
      <c r="D297" s="61"/>
      <c r="E297" s="61"/>
      <c r="F297" s="61"/>
      <c r="G297" s="61"/>
      <c r="H297" s="61"/>
      <c r="I297" s="61"/>
    </row>
    <row r="298" spans="1:11" ht="13.5" thickBot="1">
      <c r="A298" s="9">
        <f t="shared" si="7"/>
        <v>19</v>
      </c>
      <c r="B298" s="72" t="s">
        <v>1007</v>
      </c>
      <c r="C298" s="72" t="s">
        <v>1035</v>
      </c>
      <c r="D298" s="61"/>
      <c r="E298" s="61"/>
      <c r="F298" s="61"/>
      <c r="G298" s="61"/>
      <c r="H298" s="61"/>
      <c r="I298" s="61"/>
    </row>
    <row r="299" spans="1:11" ht="13.5" thickBot="1">
      <c r="A299" s="9">
        <f t="shared" si="7"/>
        <v>20</v>
      </c>
      <c r="B299" s="72" t="s">
        <v>1008</v>
      </c>
      <c r="C299" s="72" t="s">
        <v>1036</v>
      </c>
      <c r="D299" s="61"/>
      <c r="E299" s="61"/>
      <c r="F299" s="61"/>
      <c r="G299" s="61"/>
      <c r="H299" s="61"/>
      <c r="I299" s="61"/>
      <c r="J299" s="35"/>
      <c r="K299" s="35"/>
    </row>
    <row r="300" spans="1:11" ht="13.5" thickBot="1">
      <c r="A300" s="9">
        <f t="shared" si="7"/>
        <v>21</v>
      </c>
      <c r="B300" s="72" t="s">
        <v>1009</v>
      </c>
      <c r="C300" s="72" t="s">
        <v>1037</v>
      </c>
      <c r="D300" s="61"/>
      <c r="E300" s="61"/>
      <c r="F300" s="61"/>
      <c r="G300" s="61"/>
      <c r="H300" s="61"/>
      <c r="I300" s="61"/>
    </row>
    <row r="301" spans="1:11" ht="13.5" thickBot="1">
      <c r="A301" s="9">
        <f t="shared" si="7"/>
        <v>22</v>
      </c>
      <c r="B301" s="72" t="s">
        <v>1010</v>
      </c>
      <c r="C301" s="72" t="s">
        <v>1038</v>
      </c>
      <c r="D301" s="61"/>
      <c r="E301" s="61"/>
      <c r="F301" s="61"/>
      <c r="G301" s="61"/>
      <c r="H301" s="61"/>
      <c r="I301" s="61"/>
      <c r="J301" s="35"/>
      <c r="K301" s="35"/>
    </row>
    <row r="302" spans="1:11" ht="13.5" thickBot="1">
      <c r="A302" s="9">
        <f t="shared" si="7"/>
        <v>23</v>
      </c>
      <c r="B302" s="72" t="s">
        <v>1011</v>
      </c>
      <c r="C302" s="72" t="s">
        <v>1039</v>
      </c>
      <c r="D302" s="61"/>
      <c r="E302" s="61"/>
      <c r="F302" s="61"/>
      <c r="G302" s="61"/>
      <c r="H302" s="61"/>
      <c r="I302" s="61"/>
    </row>
    <row r="303" spans="1:11" ht="13.5" thickBot="1">
      <c r="A303" s="9">
        <f t="shared" si="7"/>
        <v>24</v>
      </c>
      <c r="B303" s="72" t="s">
        <v>1012</v>
      </c>
      <c r="C303" s="72" t="s">
        <v>1040</v>
      </c>
      <c r="D303" s="61"/>
      <c r="E303" s="61"/>
      <c r="F303" s="61"/>
      <c r="G303" s="61"/>
      <c r="H303" s="61"/>
      <c r="I303" s="61"/>
    </row>
    <row r="304" spans="1:11" ht="13.5" thickBot="1">
      <c r="A304" s="9">
        <f t="shared" si="7"/>
        <v>25</v>
      </c>
      <c r="B304" s="72" t="s">
        <v>1013</v>
      </c>
      <c r="C304" s="72" t="s">
        <v>1041</v>
      </c>
      <c r="D304" s="61"/>
      <c r="E304" s="61"/>
      <c r="F304" s="61"/>
      <c r="G304" s="61"/>
      <c r="H304" s="61"/>
      <c r="I304" s="61"/>
    </row>
    <row r="305" spans="1:13" ht="13.5" thickBot="1">
      <c r="A305" s="9">
        <f t="shared" si="7"/>
        <v>26</v>
      </c>
      <c r="B305" s="72" t="s">
        <v>1014</v>
      </c>
      <c r="C305" s="72" t="s">
        <v>1042</v>
      </c>
      <c r="D305" s="61"/>
      <c r="E305" s="61"/>
      <c r="F305" s="61"/>
      <c r="G305" s="61"/>
      <c r="H305" s="61"/>
      <c r="I305" s="61"/>
      <c r="J305" s="35"/>
      <c r="K305" s="35"/>
    </row>
    <row r="306" spans="1:13" ht="13.5" thickBot="1">
      <c r="A306" s="9">
        <f t="shared" si="7"/>
        <v>27</v>
      </c>
      <c r="B306" s="72" t="s">
        <v>1015</v>
      </c>
      <c r="C306" s="72" t="s">
        <v>1043</v>
      </c>
      <c r="D306" s="61"/>
      <c r="E306" s="61"/>
      <c r="F306" s="61"/>
      <c r="G306" s="61"/>
      <c r="H306" s="61"/>
      <c r="I306" s="61"/>
    </row>
    <row r="307" spans="1:13" ht="13.5" thickBot="1">
      <c r="A307" s="9">
        <f t="shared" si="7"/>
        <v>28</v>
      </c>
      <c r="B307" s="72" t="s">
        <v>1016</v>
      </c>
      <c r="C307" s="72" t="s">
        <v>1044</v>
      </c>
      <c r="D307" s="61"/>
      <c r="E307" s="61"/>
      <c r="F307" s="61"/>
      <c r="G307" s="61"/>
      <c r="H307" s="61"/>
      <c r="I307" s="61"/>
    </row>
    <row r="308" spans="1:13">
      <c r="A308" s="9">
        <f t="shared" si="7"/>
        <v>29</v>
      </c>
      <c r="B308" s="45"/>
      <c r="C308" s="41"/>
      <c r="D308" s="61"/>
      <c r="E308" s="61"/>
      <c r="F308" s="61"/>
      <c r="G308" s="61"/>
      <c r="H308" s="61"/>
      <c r="I308" s="61"/>
    </row>
    <row r="309" spans="1:13">
      <c r="A309" s="12">
        <f t="shared" si="7"/>
        <v>30</v>
      </c>
      <c r="B309" s="45"/>
      <c r="C309" s="41"/>
      <c r="D309" s="61"/>
      <c r="E309" s="61"/>
      <c r="F309" s="60"/>
      <c r="G309" s="61"/>
      <c r="H309" s="60"/>
      <c r="I309" s="60"/>
    </row>
    <row r="310" spans="1:13">
      <c r="A310" s="12">
        <f t="shared" si="7"/>
        <v>31</v>
      </c>
      <c r="B310" s="45"/>
      <c r="C310" s="41"/>
      <c r="D310" s="61"/>
      <c r="E310" s="61"/>
      <c r="F310" s="60"/>
      <c r="G310" s="61"/>
      <c r="H310" s="60"/>
      <c r="I310" s="60"/>
    </row>
    <row r="311" spans="1:13">
      <c r="A311" s="12">
        <f t="shared" si="7"/>
        <v>32</v>
      </c>
      <c r="B311" s="45"/>
      <c r="C311" s="41"/>
      <c r="D311" s="61"/>
      <c r="E311" s="61"/>
      <c r="F311" s="60"/>
      <c r="G311" s="61"/>
      <c r="H311" s="60"/>
      <c r="I311" s="60"/>
    </row>
    <row r="312" spans="1:13">
      <c r="A312" s="12">
        <f t="shared" si="7"/>
        <v>33</v>
      </c>
      <c r="B312" s="45"/>
      <c r="C312" s="41"/>
      <c r="D312" s="61"/>
      <c r="E312" s="61"/>
      <c r="F312" s="60"/>
      <c r="G312" s="61"/>
      <c r="H312" s="60"/>
      <c r="I312" s="60"/>
    </row>
    <row r="313" spans="1:13">
      <c r="A313" s="12">
        <f t="shared" si="7"/>
        <v>34</v>
      </c>
      <c r="B313" s="34"/>
      <c r="C313" s="43"/>
      <c r="D313" s="61"/>
      <c r="E313" s="61"/>
      <c r="F313" s="60"/>
      <c r="G313" s="61"/>
      <c r="H313" s="60"/>
      <c r="I313" s="60"/>
    </row>
    <row r="314" spans="1:13">
      <c r="A314" s="12">
        <f t="shared" si="7"/>
        <v>35</v>
      </c>
      <c r="B314" s="34"/>
      <c r="C314" s="43"/>
      <c r="D314" s="61"/>
      <c r="E314" s="61"/>
      <c r="F314" s="60"/>
      <c r="G314" s="61"/>
      <c r="H314" s="60"/>
      <c r="I314" s="60"/>
    </row>
    <row r="315" spans="1:13">
      <c r="A315" s="12">
        <f t="shared" si="7"/>
        <v>36</v>
      </c>
      <c r="B315" s="34"/>
      <c r="C315" s="43"/>
      <c r="D315" s="61"/>
      <c r="E315" s="61"/>
      <c r="F315" s="60"/>
      <c r="G315" s="61"/>
      <c r="H315" s="60"/>
      <c r="I315" s="60"/>
      <c r="M315" s="1"/>
    </row>
    <row r="316" spans="1:13">
      <c r="A316" s="12">
        <f t="shared" si="7"/>
        <v>37</v>
      </c>
      <c r="B316" s="51"/>
      <c r="C316" s="41"/>
      <c r="D316" s="61"/>
      <c r="E316" s="61"/>
      <c r="F316" s="60"/>
      <c r="G316" s="61"/>
      <c r="H316" s="60"/>
      <c r="I316" s="60"/>
      <c r="M316" s="1"/>
    </row>
    <row r="317" spans="1:13">
      <c r="A317" s="12">
        <f t="shared" si="7"/>
        <v>38</v>
      </c>
      <c r="C317" s="35"/>
      <c r="D317" s="61"/>
      <c r="E317" s="62"/>
      <c r="F317" s="62"/>
      <c r="G317" s="63"/>
      <c r="H317" s="63"/>
      <c r="I317" s="61"/>
      <c r="M317" s="1"/>
    </row>
    <row r="318" spans="1:13">
      <c r="A318" s="12">
        <f t="shared" si="7"/>
        <v>39</v>
      </c>
      <c r="C318" s="35"/>
      <c r="D318" s="61"/>
      <c r="E318" s="62"/>
      <c r="F318" s="62"/>
      <c r="G318" s="62"/>
      <c r="H318" s="62"/>
      <c r="I318" s="62"/>
      <c r="M318" s="1"/>
    </row>
    <row r="319" spans="1:13">
      <c r="A319" s="12">
        <f t="shared" si="7"/>
        <v>40</v>
      </c>
      <c r="C319" s="15"/>
      <c r="D319" s="61"/>
      <c r="E319" s="62"/>
      <c r="F319" s="62"/>
      <c r="G319" s="62"/>
      <c r="H319" s="62"/>
      <c r="I319" s="62"/>
      <c r="M319" s="1"/>
    </row>
    <row r="320" spans="1:13">
      <c r="A320" s="6"/>
      <c r="B320" s="54" t="s">
        <v>19</v>
      </c>
      <c r="C320" s="30"/>
      <c r="D320" s="33" t="str">
        <f>IF(SUM(D280:D319)&gt;0,ROUND(AVERAGE(D280:D319),0),Calculations!$A$911)</f>
        <v/>
      </c>
      <c r="E320" s="6" t="str">
        <f>IF(SUM(E280:E319)&gt;0,ROUND(AVERAGE(E280:E319),0),Calculations!$A$911)</f>
        <v/>
      </c>
      <c r="F320" s="44" t="str">
        <f>IF(SUM(F280:F319)&gt;0,ROUND(AVERAGE(F280:F319),0),Calculations!$A$911)</f>
        <v/>
      </c>
      <c r="G320" s="6" t="str">
        <f>IF(SUM(G280:G319)&gt;0,ROUND(AVERAGE(G280:G319),0),Calculations!$A$911)</f>
        <v/>
      </c>
      <c r="H320" s="6" t="str">
        <f>IF(SUM(H280:H319)&gt;0,ROUND(AVERAGE(H280:H319),0),Calculations!$A$911)</f>
        <v/>
      </c>
      <c r="I320" s="6" t="str">
        <f>IF(SUM(I280:I319)&gt;0,ROUND(AVERAGE(I280:I319),0),Calculations!$A$911)</f>
        <v/>
      </c>
      <c r="M320" s="1"/>
    </row>
    <row r="321" spans="1:13">
      <c r="A321" s="6"/>
      <c r="B321" s="55" t="s">
        <v>20</v>
      </c>
      <c r="C321" s="6"/>
      <c r="D321" s="33" t="str">
        <f>IF(SUM(D280:D319)&gt;0,ROUND(STDEV(D280:D319),0),Calculations!$A$911)</f>
        <v/>
      </c>
      <c r="E321" s="6" t="str">
        <f>IF(SUM(E280:E319)&gt;0,ROUND(STDEV(E280:E319),0),Calculations!$A$911)</f>
        <v/>
      </c>
      <c r="F321" s="6" t="str">
        <f>IF(SUM(F280:F319)&gt;0,ROUND(STDEV(F280:F319),0),Calculations!$A$911)</f>
        <v/>
      </c>
      <c r="G321" s="6" t="str">
        <f>IF(SUM(G280:G319)&gt;0,ROUND(STDEV(G280:G319),0),Calculations!$A$911)</f>
        <v/>
      </c>
      <c r="H321" s="6" t="str">
        <f>IF(SUM(H280:H319)&gt;0,ROUND(STDEV(H280:H319),0),Calculations!$A$911)</f>
        <v/>
      </c>
      <c r="I321" s="6" t="str">
        <f>IF(SUM(I280:I319)&gt;0,ROUND(STDEV(I280:I319),0),Calculations!$A$911)</f>
        <v/>
      </c>
      <c r="M321" s="1"/>
    </row>
    <row r="322" spans="1:13">
      <c r="A322" s="6"/>
      <c r="B322" s="55" t="s">
        <v>21</v>
      </c>
      <c r="C322" s="6"/>
      <c r="D322" s="33" t="str">
        <f>IF(SUM(D280:D319)&gt;0,$A$43-COUNTBLANK(D280:D319),Calculations!$A$911)</f>
        <v/>
      </c>
      <c r="E322" s="6" t="str">
        <f>IF(SUM(E280:E319)&gt;0,$A$43-COUNTBLANK(E280:E319),Calculations!$A$911)</f>
        <v/>
      </c>
      <c r="F322" s="6" t="str">
        <f>IF(SUM(F280:F319)&gt;0,$A$43-COUNTBLANK(F280:F319),Calculations!$A$911)</f>
        <v/>
      </c>
      <c r="G322" s="6" t="str">
        <f>IF(SUM(G280:G319)&gt;0,$A$43-COUNTBLANK(G280:G319),Calculations!$A$911)</f>
        <v/>
      </c>
      <c r="H322" s="6" t="str">
        <f>IF(SUM(H280:H319)&gt;0,$A$43-COUNTBLANK(H280:H319),Calculations!$A$911)</f>
        <v/>
      </c>
      <c r="I322" s="6" t="str">
        <f>IF(SUM(I280:I319)&gt;0,$A$43-COUNTBLANK(I280:I319),Calculations!$A$911)</f>
        <v/>
      </c>
      <c r="M322" s="1"/>
    </row>
    <row r="323" spans="1:13">
      <c r="A323" s="58" t="str">
        <f>A1</f>
        <v>F24</v>
      </c>
      <c r="B323" s="46" t="s">
        <v>579</v>
      </c>
      <c r="C323" s="8"/>
      <c r="D323" s="31" t="s">
        <v>0</v>
      </c>
      <c r="E323" s="4"/>
      <c r="F323" s="38"/>
      <c r="G323" s="39" t="s">
        <v>1572</v>
      </c>
      <c r="H323" s="73"/>
      <c r="I323" s="40"/>
      <c r="M323" s="1"/>
    </row>
    <row r="324" spans="1:13">
      <c r="A324" s="5"/>
      <c r="B324" s="48"/>
      <c r="C324" s="5"/>
      <c r="D324" s="32"/>
      <c r="E324" s="4"/>
      <c r="F324" s="3"/>
      <c r="G324" s="32"/>
      <c r="H324" s="32"/>
      <c r="I324" s="4"/>
      <c r="M324" s="1"/>
    </row>
    <row r="325" spans="1:13" ht="13.5" thickBot="1">
      <c r="A325" s="3"/>
      <c r="B325" s="49" t="s">
        <v>5</v>
      </c>
      <c r="C325" s="3" t="s">
        <v>6</v>
      </c>
      <c r="D325" s="32" t="s">
        <v>25</v>
      </c>
      <c r="E325" s="3" t="s">
        <v>26</v>
      </c>
      <c r="F325" s="3" t="s">
        <v>27</v>
      </c>
      <c r="G325" s="32" t="s">
        <v>570</v>
      </c>
      <c r="H325" s="32" t="s">
        <v>1578</v>
      </c>
      <c r="I325" s="32" t="s">
        <v>7</v>
      </c>
      <c r="M325" s="1"/>
    </row>
    <row r="326" spans="1:13">
      <c r="A326" s="9">
        <f t="shared" ref="A326:A365" si="8">A325+1</f>
        <v>1</v>
      </c>
      <c r="B326" s="71" t="s">
        <v>1045</v>
      </c>
      <c r="C326" s="71" t="s">
        <v>1079</v>
      </c>
      <c r="D326" s="61"/>
      <c r="E326" s="61"/>
      <c r="F326" s="61"/>
      <c r="G326" s="61"/>
      <c r="H326" s="61"/>
      <c r="I326" s="62"/>
      <c r="M326" s="1"/>
    </row>
    <row r="327" spans="1:13" ht="13.5" thickBot="1">
      <c r="A327" s="9">
        <f t="shared" si="8"/>
        <v>2</v>
      </c>
      <c r="B327" s="72" t="s">
        <v>1046</v>
      </c>
      <c r="C327" s="72" t="s">
        <v>1080</v>
      </c>
      <c r="D327" s="61"/>
      <c r="E327" s="61"/>
      <c r="F327" s="61"/>
      <c r="G327" s="61"/>
      <c r="H327" s="61"/>
      <c r="I327" s="62"/>
      <c r="M327" s="1"/>
    </row>
    <row r="328" spans="1:13" ht="13.5" thickBot="1">
      <c r="A328" s="9">
        <f t="shared" si="8"/>
        <v>3</v>
      </c>
      <c r="B328" s="72" t="s">
        <v>1047</v>
      </c>
      <c r="C328" s="72" t="s">
        <v>1081</v>
      </c>
      <c r="D328" s="61"/>
      <c r="E328" s="61"/>
      <c r="F328" s="61"/>
      <c r="G328" s="61"/>
      <c r="H328" s="61"/>
      <c r="I328" s="62"/>
      <c r="M328" s="1"/>
    </row>
    <row r="329" spans="1:13" ht="13.5" thickBot="1">
      <c r="A329" s="9">
        <f t="shared" si="8"/>
        <v>4</v>
      </c>
      <c r="B329" s="72" t="s">
        <v>1048</v>
      </c>
      <c r="C329" s="72" t="s">
        <v>1082</v>
      </c>
      <c r="D329" s="61"/>
      <c r="E329" s="61"/>
      <c r="F329" s="61"/>
      <c r="G329" s="61"/>
      <c r="H329" s="61"/>
      <c r="I329" s="62"/>
      <c r="M329" s="1"/>
    </row>
    <row r="330" spans="1:13" ht="13.5" thickBot="1">
      <c r="A330" s="9">
        <f t="shared" si="8"/>
        <v>5</v>
      </c>
      <c r="B330" s="72" t="s">
        <v>1049</v>
      </c>
      <c r="C330" s="72" t="s">
        <v>1083</v>
      </c>
      <c r="D330" s="61"/>
      <c r="E330" s="61"/>
      <c r="F330" s="61"/>
      <c r="G330" s="61"/>
      <c r="H330" s="61"/>
      <c r="I330" s="62"/>
      <c r="M330" s="1"/>
    </row>
    <row r="331" spans="1:13" ht="13.5" thickBot="1">
      <c r="A331" s="9">
        <f t="shared" si="8"/>
        <v>6</v>
      </c>
      <c r="B331" s="72" t="s">
        <v>1050</v>
      </c>
      <c r="C331" s="72" t="s">
        <v>1084</v>
      </c>
      <c r="D331" s="61"/>
      <c r="E331" s="61"/>
      <c r="F331" s="61"/>
      <c r="G331" s="61"/>
      <c r="H331" s="61"/>
      <c r="I331" s="62"/>
      <c r="M331" s="1"/>
    </row>
    <row r="332" spans="1:13" ht="13.5" thickBot="1">
      <c r="A332" s="9">
        <f t="shared" si="8"/>
        <v>7</v>
      </c>
      <c r="B332" s="72" t="s">
        <v>1051</v>
      </c>
      <c r="C332" s="72" t="s">
        <v>1085</v>
      </c>
      <c r="D332" s="61"/>
      <c r="E332" s="61"/>
      <c r="F332" s="61"/>
      <c r="G332" s="61"/>
      <c r="H332" s="61"/>
      <c r="I332" s="62"/>
      <c r="M332" s="1"/>
    </row>
    <row r="333" spans="1:13" ht="13.5" thickBot="1">
      <c r="A333" s="9">
        <f t="shared" si="8"/>
        <v>8</v>
      </c>
      <c r="B333" s="72" t="s">
        <v>1052</v>
      </c>
      <c r="C333" s="72" t="s">
        <v>1086</v>
      </c>
      <c r="D333" s="61"/>
      <c r="E333" s="61"/>
      <c r="F333" s="61"/>
      <c r="G333" s="61"/>
      <c r="H333" s="61"/>
      <c r="I333" s="62"/>
      <c r="M333" s="1"/>
    </row>
    <row r="334" spans="1:13" ht="13.5" thickBot="1">
      <c r="A334" s="9">
        <f t="shared" si="8"/>
        <v>9</v>
      </c>
      <c r="B334" s="72" t="s">
        <v>1053</v>
      </c>
      <c r="C334" s="72" t="s">
        <v>1087</v>
      </c>
      <c r="D334" s="61"/>
      <c r="E334" s="61"/>
      <c r="F334" s="61"/>
      <c r="G334" s="61"/>
      <c r="H334" s="61"/>
      <c r="I334" s="62"/>
      <c r="M334" s="1"/>
    </row>
    <row r="335" spans="1:13" ht="13.5" thickBot="1">
      <c r="A335" s="9">
        <f t="shared" si="8"/>
        <v>10</v>
      </c>
      <c r="B335" s="72" t="s">
        <v>1054</v>
      </c>
      <c r="C335" s="72" t="s">
        <v>1088</v>
      </c>
      <c r="D335" s="61"/>
      <c r="E335" s="61"/>
      <c r="F335" s="61"/>
      <c r="G335" s="61"/>
      <c r="H335" s="61"/>
      <c r="I335" s="62"/>
      <c r="M335" s="1"/>
    </row>
    <row r="336" spans="1:13" ht="13.5" thickBot="1">
      <c r="A336" s="9">
        <f t="shared" si="8"/>
        <v>11</v>
      </c>
      <c r="B336" s="72" t="s">
        <v>1055</v>
      </c>
      <c r="C336" s="72" t="s">
        <v>1089</v>
      </c>
      <c r="D336" s="61"/>
      <c r="E336" s="61"/>
      <c r="F336" s="61"/>
      <c r="G336" s="61"/>
      <c r="H336" s="61"/>
      <c r="I336" s="62"/>
      <c r="M336" s="1"/>
    </row>
    <row r="337" spans="1:13" ht="13.5" thickBot="1">
      <c r="A337" s="9">
        <f t="shared" si="8"/>
        <v>12</v>
      </c>
      <c r="B337" s="72" t="s">
        <v>1056</v>
      </c>
      <c r="C337" s="72" t="s">
        <v>1090</v>
      </c>
      <c r="D337" s="61"/>
      <c r="E337" s="61"/>
      <c r="F337" s="61"/>
      <c r="G337" s="61"/>
      <c r="H337" s="61"/>
      <c r="I337" s="62"/>
      <c r="M337" s="1"/>
    </row>
    <row r="338" spans="1:13" ht="13.5" thickBot="1">
      <c r="A338" s="9">
        <f t="shared" si="8"/>
        <v>13</v>
      </c>
      <c r="B338" s="72" t="s">
        <v>1057</v>
      </c>
      <c r="C338" s="72" t="s">
        <v>1091</v>
      </c>
      <c r="D338" s="61"/>
      <c r="E338" s="61"/>
      <c r="F338" s="61"/>
      <c r="G338" s="61"/>
      <c r="H338" s="61"/>
      <c r="I338" s="62"/>
      <c r="J338" s="35"/>
      <c r="K338" s="35"/>
      <c r="M338" s="1"/>
    </row>
    <row r="339" spans="1:13" ht="13.5" thickBot="1">
      <c r="A339" s="9">
        <f t="shared" si="8"/>
        <v>14</v>
      </c>
      <c r="B339" s="72" t="s">
        <v>1058</v>
      </c>
      <c r="C339" s="72" t="s">
        <v>1092</v>
      </c>
      <c r="D339" s="61"/>
      <c r="E339" s="61"/>
      <c r="F339" s="61"/>
      <c r="G339" s="61"/>
      <c r="H339" s="61"/>
      <c r="I339" s="62"/>
      <c r="M339" s="1"/>
    </row>
    <row r="340" spans="1:13" ht="13.5" thickBot="1">
      <c r="A340" s="9">
        <f t="shared" si="8"/>
        <v>15</v>
      </c>
      <c r="B340" s="72" t="s">
        <v>1059</v>
      </c>
      <c r="C340" s="72" t="s">
        <v>1093</v>
      </c>
      <c r="D340" s="61"/>
      <c r="E340" s="61"/>
      <c r="F340" s="61"/>
      <c r="G340" s="61"/>
      <c r="H340" s="61"/>
      <c r="I340" s="62"/>
      <c r="M340" s="1"/>
    </row>
    <row r="341" spans="1:13" ht="13.5" thickBot="1">
      <c r="A341" s="9">
        <f t="shared" si="8"/>
        <v>16</v>
      </c>
      <c r="B341" s="72" t="s">
        <v>1060</v>
      </c>
      <c r="C341" s="72" t="s">
        <v>1094</v>
      </c>
      <c r="D341" s="61"/>
      <c r="E341" s="61"/>
      <c r="F341" s="61"/>
      <c r="G341" s="61"/>
      <c r="H341" s="61"/>
      <c r="I341" s="62"/>
      <c r="M341" s="1"/>
    </row>
    <row r="342" spans="1:13" ht="13.5" thickBot="1">
      <c r="A342" s="9">
        <f t="shared" si="8"/>
        <v>17</v>
      </c>
      <c r="B342" s="72" t="s">
        <v>1061</v>
      </c>
      <c r="C342" s="72" t="s">
        <v>1095</v>
      </c>
      <c r="D342" s="61"/>
      <c r="E342" s="61"/>
      <c r="F342" s="61"/>
      <c r="G342" s="61"/>
      <c r="H342" s="61"/>
      <c r="I342" s="62"/>
      <c r="M342" s="1"/>
    </row>
    <row r="343" spans="1:13" ht="13.5" thickBot="1">
      <c r="A343" s="9">
        <f t="shared" si="8"/>
        <v>18</v>
      </c>
      <c r="B343" s="72" t="s">
        <v>1062</v>
      </c>
      <c r="C343" s="72" t="s">
        <v>1096</v>
      </c>
      <c r="D343" s="61"/>
      <c r="E343" s="61"/>
      <c r="F343" s="61"/>
      <c r="G343" s="61"/>
      <c r="H343" s="61"/>
      <c r="I343" s="62"/>
      <c r="M343" s="1"/>
    </row>
    <row r="344" spans="1:13" ht="13.5" thickBot="1">
      <c r="A344" s="9">
        <f t="shared" si="8"/>
        <v>19</v>
      </c>
      <c r="B344" s="72" t="s">
        <v>1063</v>
      </c>
      <c r="C344" s="72" t="s">
        <v>1097</v>
      </c>
      <c r="D344" s="61"/>
      <c r="E344" s="61"/>
      <c r="F344" s="61"/>
      <c r="G344" s="61"/>
      <c r="H344" s="61"/>
      <c r="I344" s="62"/>
      <c r="J344" s="35"/>
      <c r="K344" s="35"/>
      <c r="M344" s="1"/>
    </row>
    <row r="345" spans="1:13" ht="13.5" thickBot="1">
      <c r="A345" s="9">
        <f t="shared" si="8"/>
        <v>20</v>
      </c>
      <c r="B345" s="72" t="s">
        <v>1064</v>
      </c>
      <c r="C345" s="72" t="s">
        <v>1098</v>
      </c>
      <c r="D345" s="61"/>
      <c r="E345" s="61"/>
      <c r="F345" s="61"/>
      <c r="G345" s="61"/>
      <c r="H345" s="61"/>
      <c r="I345" s="62"/>
      <c r="M345" s="1"/>
    </row>
    <row r="346" spans="1:13" ht="13.5" thickBot="1">
      <c r="A346" s="9">
        <f t="shared" si="8"/>
        <v>21</v>
      </c>
      <c r="B346" s="72" t="s">
        <v>1065</v>
      </c>
      <c r="C346" s="72" t="s">
        <v>1099</v>
      </c>
      <c r="D346" s="61"/>
      <c r="E346" s="61"/>
      <c r="F346" s="61"/>
      <c r="G346" s="61"/>
      <c r="H346" s="61"/>
      <c r="I346" s="62"/>
      <c r="M346" s="1"/>
    </row>
    <row r="347" spans="1:13" ht="13.5" thickBot="1">
      <c r="A347" s="9">
        <f t="shared" si="8"/>
        <v>22</v>
      </c>
      <c r="B347" s="72" t="s">
        <v>1066</v>
      </c>
      <c r="C347" s="72" t="s">
        <v>1100</v>
      </c>
      <c r="D347" s="61"/>
      <c r="E347" s="61"/>
      <c r="F347" s="61"/>
      <c r="G347" s="61"/>
      <c r="H347" s="61"/>
      <c r="I347" s="62"/>
      <c r="M347" s="1"/>
    </row>
    <row r="348" spans="1:13" ht="13.5" thickBot="1">
      <c r="A348" s="9">
        <f t="shared" si="8"/>
        <v>23</v>
      </c>
      <c r="B348" s="72" t="s">
        <v>1067</v>
      </c>
      <c r="C348" s="72" t="s">
        <v>1101</v>
      </c>
      <c r="D348" s="61"/>
      <c r="E348" s="61"/>
      <c r="F348" s="61"/>
      <c r="G348" s="61"/>
      <c r="H348" s="61"/>
      <c r="I348" s="62"/>
      <c r="J348" s="35"/>
      <c r="K348" s="35"/>
      <c r="M348" s="1"/>
    </row>
    <row r="349" spans="1:13" ht="13.5" thickBot="1">
      <c r="A349" s="9">
        <f t="shared" si="8"/>
        <v>24</v>
      </c>
      <c r="B349" s="72" t="s">
        <v>1068</v>
      </c>
      <c r="C349" s="72" t="s">
        <v>1102</v>
      </c>
      <c r="D349" s="61"/>
      <c r="E349" s="61"/>
      <c r="F349" s="61"/>
      <c r="G349" s="61"/>
      <c r="H349" s="61"/>
      <c r="I349" s="62"/>
      <c r="J349" s="35"/>
      <c r="K349" s="35"/>
      <c r="M349" s="1"/>
    </row>
    <row r="350" spans="1:13" ht="13.5" thickBot="1">
      <c r="A350" s="9">
        <f t="shared" si="8"/>
        <v>25</v>
      </c>
      <c r="B350" s="72" t="s">
        <v>1069</v>
      </c>
      <c r="C350" s="72" t="s">
        <v>1103</v>
      </c>
      <c r="D350" s="61"/>
      <c r="E350" s="61"/>
      <c r="F350" s="61"/>
      <c r="G350" s="61"/>
      <c r="H350" s="61"/>
      <c r="I350" s="62"/>
      <c r="M350" s="1"/>
    </row>
    <row r="351" spans="1:13" ht="13.5" thickBot="1">
      <c r="A351" s="9">
        <f t="shared" si="8"/>
        <v>26</v>
      </c>
      <c r="B351" s="72" t="s">
        <v>1070</v>
      </c>
      <c r="C351" s="72" t="s">
        <v>1104</v>
      </c>
      <c r="D351" s="61"/>
      <c r="E351" s="61"/>
      <c r="F351" s="61"/>
      <c r="G351" s="61"/>
      <c r="H351" s="61"/>
      <c r="I351" s="62"/>
      <c r="M351" s="1"/>
    </row>
    <row r="352" spans="1:13" ht="13.5" thickBot="1">
      <c r="A352" s="9">
        <f t="shared" si="8"/>
        <v>27</v>
      </c>
      <c r="B352" s="72" t="s">
        <v>1071</v>
      </c>
      <c r="C352" s="72" t="s">
        <v>1105</v>
      </c>
      <c r="D352" s="61"/>
      <c r="E352" s="61"/>
      <c r="F352" s="61"/>
      <c r="G352" s="61"/>
      <c r="H352" s="61"/>
      <c r="I352" s="62"/>
      <c r="M352" s="1"/>
    </row>
    <row r="353" spans="1:13" ht="13.5" thickBot="1">
      <c r="A353" s="9">
        <f t="shared" si="8"/>
        <v>28</v>
      </c>
      <c r="B353" s="72" t="s">
        <v>1072</v>
      </c>
      <c r="C353" s="72" t="s">
        <v>1106</v>
      </c>
      <c r="D353" s="61"/>
      <c r="E353" s="61"/>
      <c r="F353" s="61"/>
      <c r="G353" s="61"/>
      <c r="H353" s="61"/>
      <c r="I353" s="62"/>
      <c r="M353" s="1"/>
    </row>
    <row r="354" spans="1:13" ht="13.5" thickBot="1">
      <c r="A354" s="9">
        <f t="shared" si="8"/>
        <v>29</v>
      </c>
      <c r="B354" s="72" t="s">
        <v>1073</v>
      </c>
      <c r="C354" s="72" t="s">
        <v>1107</v>
      </c>
      <c r="D354" s="61"/>
      <c r="E354" s="61"/>
      <c r="F354" s="61"/>
      <c r="G354" s="61"/>
      <c r="H354" s="61"/>
      <c r="I354" s="62"/>
      <c r="M354" s="1"/>
    </row>
    <row r="355" spans="1:13" ht="13.5" thickBot="1">
      <c r="A355" s="9">
        <f t="shared" si="8"/>
        <v>30</v>
      </c>
      <c r="B355" s="72" t="s">
        <v>1074</v>
      </c>
      <c r="C355" s="72" t="s">
        <v>1108</v>
      </c>
      <c r="D355" s="61"/>
      <c r="E355" s="61"/>
      <c r="F355" s="61"/>
      <c r="G355" s="61"/>
      <c r="H355" s="61"/>
      <c r="I355" s="61"/>
      <c r="M355" s="1"/>
    </row>
    <row r="356" spans="1:13" ht="13.5" thickBot="1">
      <c r="A356" s="9">
        <f t="shared" si="8"/>
        <v>31</v>
      </c>
      <c r="B356" s="72" t="s">
        <v>1075</v>
      </c>
      <c r="C356" s="72" t="s">
        <v>1109</v>
      </c>
      <c r="D356" s="61"/>
      <c r="E356" s="61"/>
      <c r="F356" s="61"/>
      <c r="G356" s="61"/>
      <c r="H356" s="61"/>
      <c r="I356" s="61"/>
      <c r="M356" s="1"/>
    </row>
    <row r="357" spans="1:13" ht="13.5" thickBot="1">
      <c r="A357" s="9">
        <f t="shared" si="8"/>
        <v>32</v>
      </c>
      <c r="B357" s="72" t="s">
        <v>1076</v>
      </c>
      <c r="C357" s="72" t="s">
        <v>1110</v>
      </c>
      <c r="D357" s="61"/>
      <c r="E357" s="61"/>
      <c r="F357" s="61"/>
      <c r="G357" s="61"/>
      <c r="H357" s="61"/>
      <c r="I357" s="61"/>
      <c r="M357" s="1"/>
    </row>
    <row r="358" spans="1:13" ht="13.5" thickBot="1">
      <c r="A358" s="9">
        <f t="shared" si="8"/>
        <v>33</v>
      </c>
      <c r="B358" s="72" t="s">
        <v>1077</v>
      </c>
      <c r="C358" s="72" t="s">
        <v>1111</v>
      </c>
      <c r="D358" s="61"/>
      <c r="E358" s="61"/>
      <c r="F358" s="61"/>
      <c r="G358" s="61"/>
      <c r="H358" s="61"/>
      <c r="I358" s="61"/>
      <c r="M358" s="1"/>
    </row>
    <row r="359" spans="1:13" ht="13.5" thickBot="1">
      <c r="A359" s="12">
        <f t="shared" si="8"/>
        <v>34</v>
      </c>
      <c r="B359" s="72" t="s">
        <v>1078</v>
      </c>
      <c r="C359" s="72" t="s">
        <v>1112</v>
      </c>
      <c r="D359" s="61"/>
      <c r="E359" s="61"/>
      <c r="F359" s="61"/>
      <c r="G359" s="61"/>
      <c r="H359" s="61"/>
      <c r="I359" s="62"/>
      <c r="M359" s="1"/>
    </row>
    <row r="360" spans="1:13">
      <c r="A360" s="12">
        <f t="shared" si="8"/>
        <v>35</v>
      </c>
      <c r="B360" s="34"/>
      <c r="C360" s="43"/>
      <c r="D360" s="61"/>
      <c r="E360" s="61"/>
      <c r="F360" s="61"/>
      <c r="G360" s="61"/>
      <c r="H360" s="61"/>
      <c r="I360" s="62"/>
      <c r="M360" s="1"/>
    </row>
    <row r="361" spans="1:13">
      <c r="A361" s="12">
        <f t="shared" si="8"/>
        <v>36</v>
      </c>
      <c r="B361" s="34"/>
      <c r="C361" s="43"/>
      <c r="D361" s="61"/>
      <c r="E361" s="62"/>
      <c r="F361" s="61"/>
      <c r="G361" s="65"/>
      <c r="H361" s="65"/>
      <c r="I361" s="62"/>
      <c r="M361" s="1"/>
    </row>
    <row r="362" spans="1:13">
      <c r="A362" s="12">
        <f t="shared" si="8"/>
        <v>37</v>
      </c>
      <c r="B362" s="34"/>
      <c r="C362" s="43"/>
      <c r="D362" s="61"/>
      <c r="E362" s="62"/>
      <c r="F362" s="62"/>
      <c r="G362" s="62"/>
      <c r="H362" s="62"/>
      <c r="I362" s="62"/>
      <c r="M362" s="1"/>
    </row>
    <row r="363" spans="1:13">
      <c r="A363" s="12">
        <f t="shared" si="8"/>
        <v>38</v>
      </c>
      <c r="B363" s="51"/>
      <c r="C363" s="41"/>
      <c r="D363" s="61"/>
      <c r="E363" s="62"/>
      <c r="F363" s="62"/>
      <c r="G363" s="62"/>
      <c r="H363" s="62"/>
      <c r="I363" s="62"/>
      <c r="M363" s="1"/>
    </row>
    <row r="364" spans="1:13">
      <c r="A364" s="12">
        <f t="shared" si="8"/>
        <v>39</v>
      </c>
      <c r="C364" s="35"/>
      <c r="D364" s="61"/>
      <c r="E364" s="62"/>
      <c r="F364" s="62"/>
      <c r="G364" s="62"/>
      <c r="H364" s="62"/>
      <c r="I364" s="62"/>
      <c r="M364" s="1"/>
    </row>
    <row r="365" spans="1:13">
      <c r="A365" s="12">
        <f t="shared" si="8"/>
        <v>40</v>
      </c>
      <c r="C365" s="35"/>
      <c r="D365" s="61"/>
      <c r="E365" s="62"/>
      <c r="F365" s="62"/>
      <c r="G365" s="62"/>
      <c r="H365" s="62"/>
      <c r="I365" s="62"/>
      <c r="M365" s="1"/>
    </row>
    <row r="366" spans="1:13">
      <c r="A366" s="6"/>
      <c r="B366" s="54" t="s">
        <v>19</v>
      </c>
      <c r="C366" s="30"/>
      <c r="D366" s="33" t="str">
        <f>IF(SUM(D326:D365)&gt;0,ROUND(AVERAGE(D326:D365),0),Calculations!$A$911)</f>
        <v/>
      </c>
      <c r="E366" s="6" t="str">
        <f>IF(SUM(E326:E365)&gt;0,ROUND(AVERAGE(E326:E365),0),Calculations!$A$911)</f>
        <v/>
      </c>
      <c r="F366" s="44" t="str">
        <f>IF(SUM(F326:F365)&gt;0,ROUND(AVERAGE(F326:F365),0),Calculations!$A$911)</f>
        <v/>
      </c>
      <c r="G366" s="6" t="str">
        <f>IF(SUM(G326:G365)&gt;0,ROUND(AVERAGE(G326:G365),0),Calculations!$A$911)</f>
        <v/>
      </c>
      <c r="H366" s="6" t="str">
        <f>IF(SUM(H326:H365)&gt;0,ROUND(AVERAGE(H326:H365),0),Calculations!$A$911)</f>
        <v/>
      </c>
      <c r="I366" s="6" t="str">
        <f>IF(SUM(I326:I365)&gt;0,ROUND(AVERAGE(I326:I365),0),Calculations!$A$911)</f>
        <v/>
      </c>
      <c r="M366" s="1"/>
    </row>
    <row r="367" spans="1:13">
      <c r="A367" s="6"/>
      <c r="B367" s="55" t="s">
        <v>20</v>
      </c>
      <c r="C367" s="6"/>
      <c r="D367" s="33" t="str">
        <f>IF(SUM(D326:D365)&gt;0,ROUND(STDEV(D326:D365),0),Calculations!$A$911)</f>
        <v/>
      </c>
      <c r="E367" s="6" t="str">
        <f>IF(SUM(E326:E365)&gt;0,ROUND(STDEV(E326:E365),0),Calculations!$A$911)</f>
        <v/>
      </c>
      <c r="F367" s="6" t="str">
        <f>IF(SUM(F326:F365)&gt;0,ROUND(STDEV(F326:F365),0),Calculations!$A$911)</f>
        <v/>
      </c>
      <c r="G367" s="6" t="str">
        <f>IF(SUM(G326:G365)&gt;0,ROUND(STDEV(G326:G365),0),Calculations!$A$911)</f>
        <v/>
      </c>
      <c r="H367" s="6" t="str">
        <f>IF(SUM(H326:H365)&gt;0,ROUND(STDEV(H326:H365),0),Calculations!$A$911)</f>
        <v/>
      </c>
      <c r="I367" s="6" t="str">
        <f>IF(SUM(I326:I365)&gt;0,ROUND(STDEV(I326:I365),0),Calculations!$A$911)</f>
        <v/>
      </c>
      <c r="M367" s="1"/>
    </row>
    <row r="368" spans="1:13">
      <c r="A368" s="6"/>
      <c r="B368" s="55" t="s">
        <v>21</v>
      </c>
      <c r="C368" s="6"/>
      <c r="D368" s="33" t="str">
        <f>IF(SUM(D326:D365)&gt;0,$A$43-COUNTBLANK(D326:D365),Calculations!$A$911)</f>
        <v/>
      </c>
      <c r="E368" s="6" t="str">
        <f>IF(SUM(E326:E365)&gt;0,$A$43-COUNTBLANK(E326:E365),Calculations!$A$911)</f>
        <v/>
      </c>
      <c r="F368" s="6" t="str">
        <f>IF(SUM(F326:F365)&gt;0,$A$43-COUNTBLANK(F326:F365),Calculations!$A$911)</f>
        <v/>
      </c>
      <c r="G368" s="6" t="str">
        <f>IF(SUM(G326:G365)&gt;0,$A$43-COUNTBLANK(G326:G365),Calculations!$A$911)</f>
        <v/>
      </c>
      <c r="H368" s="6" t="str">
        <f>IF(SUM(H326:H365)&gt;0,$A$43-COUNTBLANK(H326:H365),Calculations!$A$911)</f>
        <v/>
      </c>
      <c r="I368" s="6" t="str">
        <f>IF(SUM(I326:I365)&gt;0,$A$43-COUNTBLANK(I326:I365),Calculations!$A$911)</f>
        <v/>
      </c>
      <c r="M368" s="1"/>
    </row>
    <row r="369" spans="1:13">
      <c r="A369" s="58" t="str">
        <f>A1</f>
        <v>F24</v>
      </c>
      <c r="B369" s="46" t="s">
        <v>580</v>
      </c>
      <c r="C369" s="8"/>
      <c r="D369" s="31" t="s">
        <v>0</v>
      </c>
      <c r="E369" s="4"/>
      <c r="F369" s="38"/>
      <c r="G369" s="39" t="s">
        <v>1574</v>
      </c>
      <c r="H369" s="73"/>
      <c r="I369" s="40"/>
      <c r="M369" s="1"/>
    </row>
    <row r="370" spans="1:13">
      <c r="A370" s="5"/>
      <c r="B370" s="48"/>
      <c r="C370" s="5"/>
      <c r="D370" s="32"/>
      <c r="E370" s="4"/>
      <c r="F370" s="3"/>
      <c r="G370" s="32"/>
      <c r="H370" s="32"/>
      <c r="I370" s="4"/>
      <c r="M370" s="1"/>
    </row>
    <row r="371" spans="1:13" ht="13.5" thickBot="1">
      <c r="A371" s="3"/>
      <c r="B371" s="49" t="s">
        <v>5</v>
      </c>
      <c r="C371" s="3" t="s">
        <v>6</v>
      </c>
      <c r="D371" s="32" t="s">
        <v>25</v>
      </c>
      <c r="E371" s="3" t="s">
        <v>26</v>
      </c>
      <c r="F371" s="3" t="s">
        <v>27</v>
      </c>
      <c r="G371" s="32" t="s">
        <v>570</v>
      </c>
      <c r="H371" s="32" t="s">
        <v>1578</v>
      </c>
      <c r="I371" s="32" t="s">
        <v>7</v>
      </c>
      <c r="M371" s="1"/>
    </row>
    <row r="372" spans="1:13">
      <c r="A372" s="9">
        <f t="shared" ref="A372:A411" si="9">A371+1</f>
        <v>1</v>
      </c>
      <c r="B372" s="71" t="s">
        <v>1113</v>
      </c>
      <c r="C372" s="71" t="s">
        <v>1140</v>
      </c>
      <c r="D372" s="61">
        <v>92</v>
      </c>
      <c r="E372" s="61"/>
      <c r="F372" s="61"/>
      <c r="G372" s="61"/>
      <c r="H372" s="61"/>
      <c r="I372" s="61"/>
      <c r="M372" s="1"/>
    </row>
    <row r="373" spans="1:13" ht="13.5" thickBot="1">
      <c r="A373" s="9">
        <f t="shared" si="9"/>
        <v>2</v>
      </c>
      <c r="B373" s="72" t="s">
        <v>1114</v>
      </c>
      <c r="C373" s="72" t="s">
        <v>1141</v>
      </c>
      <c r="D373" s="61">
        <v>15</v>
      </c>
      <c r="E373" s="61"/>
      <c r="F373" s="61"/>
      <c r="G373" s="61"/>
      <c r="H373" s="61"/>
      <c r="I373" s="61"/>
      <c r="M373" s="1"/>
    </row>
    <row r="374" spans="1:13" ht="13.5" thickBot="1">
      <c r="A374" s="9">
        <f t="shared" si="9"/>
        <v>3</v>
      </c>
      <c r="B374" s="72" t="s">
        <v>1115</v>
      </c>
      <c r="C374" s="72" t="s">
        <v>1142</v>
      </c>
      <c r="D374" s="61">
        <v>96</v>
      </c>
      <c r="E374" s="61"/>
      <c r="F374" s="61"/>
      <c r="G374" s="61"/>
      <c r="H374" s="61"/>
      <c r="I374" s="61"/>
      <c r="M374" s="1"/>
    </row>
    <row r="375" spans="1:13" ht="13.5" thickBot="1">
      <c r="A375" s="9">
        <f t="shared" si="9"/>
        <v>4</v>
      </c>
      <c r="B375" s="72" t="s">
        <v>1116</v>
      </c>
      <c r="C375" s="72" t="s">
        <v>1143</v>
      </c>
      <c r="D375" s="61">
        <v>66</v>
      </c>
      <c r="E375" s="61"/>
      <c r="F375" s="61"/>
      <c r="G375" s="61"/>
      <c r="H375" s="61"/>
      <c r="I375" s="61"/>
      <c r="M375" s="1"/>
    </row>
    <row r="376" spans="1:13" ht="13.5" thickBot="1">
      <c r="A376" s="9">
        <f t="shared" si="9"/>
        <v>5</v>
      </c>
      <c r="B376" s="72" t="s">
        <v>1117</v>
      </c>
      <c r="C376" s="72" t="s">
        <v>1144</v>
      </c>
      <c r="D376" s="61">
        <v>63</v>
      </c>
      <c r="E376" s="61"/>
      <c r="F376" s="61"/>
      <c r="G376" s="61"/>
      <c r="H376" s="61"/>
      <c r="I376" s="61"/>
      <c r="M376" s="1"/>
    </row>
    <row r="377" spans="1:13" ht="13.5" thickBot="1">
      <c r="A377" s="9">
        <f t="shared" si="9"/>
        <v>6</v>
      </c>
      <c r="B377" s="72" t="s">
        <v>1118</v>
      </c>
      <c r="C377" s="72" t="s">
        <v>1145</v>
      </c>
      <c r="D377" s="61">
        <v>46</v>
      </c>
      <c r="E377" s="61"/>
      <c r="F377" s="61"/>
      <c r="G377" s="61"/>
      <c r="H377" s="61"/>
      <c r="I377" s="61"/>
      <c r="M377" s="1"/>
    </row>
    <row r="378" spans="1:13" ht="13.5" thickBot="1">
      <c r="A378" s="9">
        <f t="shared" si="9"/>
        <v>7</v>
      </c>
      <c r="B378" s="72" t="s">
        <v>1119</v>
      </c>
      <c r="C378" s="72" t="s">
        <v>1146</v>
      </c>
      <c r="D378" s="61">
        <v>89</v>
      </c>
      <c r="E378" s="61"/>
      <c r="F378" s="61"/>
      <c r="G378" s="61"/>
      <c r="H378" s="61"/>
      <c r="I378" s="61"/>
      <c r="M378" s="1"/>
    </row>
    <row r="379" spans="1:13" ht="13.5" thickBot="1">
      <c r="A379" s="9">
        <f t="shared" si="9"/>
        <v>8</v>
      </c>
      <c r="B379" s="72" t="s">
        <v>1120</v>
      </c>
      <c r="C379" s="72" t="s">
        <v>1147</v>
      </c>
      <c r="D379" s="61">
        <v>9</v>
      </c>
      <c r="E379" s="61"/>
      <c r="F379" s="61"/>
      <c r="G379" s="61"/>
      <c r="H379" s="61"/>
      <c r="I379" s="61"/>
      <c r="M379" s="1"/>
    </row>
    <row r="380" spans="1:13" ht="13.5" thickBot="1">
      <c r="A380" s="9">
        <f t="shared" si="9"/>
        <v>9</v>
      </c>
      <c r="B380" s="72" t="s">
        <v>1121</v>
      </c>
      <c r="C380" s="72" t="s">
        <v>1148</v>
      </c>
      <c r="D380" s="61">
        <v>21</v>
      </c>
      <c r="E380" s="61"/>
      <c r="F380" s="61"/>
      <c r="G380" s="61"/>
      <c r="H380" s="61"/>
      <c r="I380" s="61"/>
      <c r="M380" s="1"/>
    </row>
    <row r="381" spans="1:13" ht="13.5" thickBot="1">
      <c r="A381" s="9">
        <f t="shared" si="9"/>
        <v>10</v>
      </c>
      <c r="B381" s="72" t="s">
        <v>1122</v>
      </c>
      <c r="C381" s="72" t="s">
        <v>1149</v>
      </c>
      <c r="D381" s="61">
        <v>12</v>
      </c>
      <c r="E381" s="61"/>
      <c r="F381" s="61"/>
      <c r="G381" s="61"/>
      <c r="H381" s="61"/>
      <c r="I381" s="61"/>
      <c r="M381" s="1"/>
    </row>
    <row r="382" spans="1:13" ht="13.5" thickBot="1">
      <c r="A382" s="9">
        <f t="shared" si="9"/>
        <v>11</v>
      </c>
      <c r="B382" s="72" t="s">
        <v>1123</v>
      </c>
      <c r="C382" s="72" t="s">
        <v>1150</v>
      </c>
      <c r="D382" s="61">
        <v>36</v>
      </c>
      <c r="E382" s="61"/>
      <c r="F382" s="61"/>
      <c r="G382" s="61"/>
      <c r="H382" s="61"/>
      <c r="I382" s="61"/>
      <c r="M382" s="1"/>
    </row>
    <row r="383" spans="1:13" ht="13.5" thickBot="1">
      <c r="A383" s="9">
        <f t="shared" si="9"/>
        <v>12</v>
      </c>
      <c r="B383" s="72" t="s">
        <v>1124</v>
      </c>
      <c r="C383" s="72" t="s">
        <v>1151</v>
      </c>
      <c r="D383" s="61">
        <v>90</v>
      </c>
      <c r="E383" s="61"/>
      <c r="F383" s="61"/>
      <c r="G383" s="61"/>
      <c r="H383" s="61"/>
      <c r="I383" s="61"/>
      <c r="M383" s="1"/>
    </row>
    <row r="384" spans="1:13" ht="13.5" thickBot="1">
      <c r="A384" s="9">
        <f t="shared" si="9"/>
        <v>13</v>
      </c>
      <c r="B384" s="72" t="s">
        <v>1125</v>
      </c>
      <c r="C384" s="72" t="s">
        <v>1152</v>
      </c>
      <c r="D384" s="61">
        <v>79</v>
      </c>
      <c r="E384" s="61"/>
      <c r="F384" s="61"/>
      <c r="G384" s="61"/>
      <c r="H384" s="61"/>
      <c r="I384" s="61"/>
      <c r="M384" s="1"/>
    </row>
    <row r="385" spans="1:13" ht="13.5" thickBot="1">
      <c r="A385" s="9">
        <f t="shared" si="9"/>
        <v>14</v>
      </c>
      <c r="B385" s="72" t="s">
        <v>1126</v>
      </c>
      <c r="C385" s="72" t="s">
        <v>1153</v>
      </c>
      <c r="D385" s="61">
        <v>82</v>
      </c>
      <c r="E385" s="61"/>
      <c r="F385" s="61"/>
      <c r="G385" s="61"/>
      <c r="H385" s="61"/>
      <c r="I385" s="61"/>
      <c r="M385" s="1"/>
    </row>
    <row r="386" spans="1:13" ht="13.5" thickBot="1">
      <c r="A386" s="9">
        <f t="shared" si="9"/>
        <v>15</v>
      </c>
      <c r="B386" s="72" t="s">
        <v>1127</v>
      </c>
      <c r="C386" s="72" t="s">
        <v>1154</v>
      </c>
      <c r="D386" s="61">
        <v>72</v>
      </c>
      <c r="E386" s="61"/>
      <c r="F386" s="61"/>
      <c r="G386" s="61"/>
      <c r="H386" s="61"/>
      <c r="I386" s="61"/>
      <c r="M386" s="1"/>
    </row>
    <row r="387" spans="1:13" ht="13.5" thickBot="1">
      <c r="A387" s="9">
        <f t="shared" si="9"/>
        <v>16</v>
      </c>
      <c r="B387" s="72" t="s">
        <v>1128</v>
      </c>
      <c r="C387" s="72" t="s">
        <v>1155</v>
      </c>
      <c r="D387" s="61">
        <v>67</v>
      </c>
      <c r="E387" s="61"/>
      <c r="F387" s="61"/>
      <c r="G387" s="61"/>
      <c r="H387" s="61"/>
      <c r="I387" s="61"/>
      <c r="M387" s="1"/>
    </row>
    <row r="388" spans="1:13" ht="13.5" thickBot="1">
      <c r="A388" s="9">
        <f t="shared" si="9"/>
        <v>17</v>
      </c>
      <c r="B388" s="72" t="s">
        <v>1129</v>
      </c>
      <c r="C388" s="72" t="s">
        <v>1156</v>
      </c>
      <c r="D388" s="61">
        <v>77</v>
      </c>
      <c r="E388" s="61"/>
      <c r="F388" s="61"/>
      <c r="G388" s="61"/>
      <c r="H388" s="61"/>
      <c r="I388" s="61"/>
      <c r="M388" s="1"/>
    </row>
    <row r="389" spans="1:13" ht="13.5" thickBot="1">
      <c r="A389" s="9">
        <f t="shared" si="9"/>
        <v>18</v>
      </c>
      <c r="B389" s="72" t="s">
        <v>1130</v>
      </c>
      <c r="C389" s="72" t="s">
        <v>1157</v>
      </c>
      <c r="D389" s="61">
        <v>56</v>
      </c>
      <c r="E389" s="61"/>
      <c r="F389" s="61"/>
      <c r="G389" s="61"/>
      <c r="H389" s="61"/>
      <c r="I389" s="61"/>
      <c r="M389" s="1"/>
    </row>
    <row r="390" spans="1:13" ht="13.5" thickBot="1">
      <c r="A390" s="9">
        <f t="shared" si="9"/>
        <v>19</v>
      </c>
      <c r="B390" s="72" t="s">
        <v>1131</v>
      </c>
      <c r="C390" s="72" t="s">
        <v>1158</v>
      </c>
      <c r="D390" s="61">
        <v>5</v>
      </c>
      <c r="E390" s="61"/>
      <c r="F390" s="61"/>
      <c r="G390" s="61"/>
      <c r="H390" s="61"/>
      <c r="I390" s="61"/>
      <c r="M390" s="1"/>
    </row>
    <row r="391" spans="1:13" ht="13.5" thickBot="1">
      <c r="A391" s="9">
        <f t="shared" si="9"/>
        <v>20</v>
      </c>
      <c r="B391" s="72" t="s">
        <v>1132</v>
      </c>
      <c r="C391" s="72" t="s">
        <v>1159</v>
      </c>
      <c r="D391" s="61">
        <v>50</v>
      </c>
      <c r="E391" s="61"/>
      <c r="F391" s="61"/>
      <c r="G391" s="61"/>
      <c r="H391" s="61"/>
      <c r="I391" s="61"/>
      <c r="M391" s="1"/>
    </row>
    <row r="392" spans="1:13" ht="13.5" thickBot="1">
      <c r="A392" s="9">
        <f t="shared" si="9"/>
        <v>21</v>
      </c>
      <c r="B392" s="72" t="s">
        <v>1133</v>
      </c>
      <c r="C392" s="72" t="s">
        <v>1160</v>
      </c>
      <c r="D392" s="61">
        <v>82</v>
      </c>
      <c r="E392" s="61"/>
      <c r="F392" s="61"/>
      <c r="G392" s="61"/>
      <c r="H392" s="61"/>
      <c r="I392" s="61"/>
      <c r="M392" s="1"/>
    </row>
    <row r="393" spans="1:13" ht="13.5" thickBot="1">
      <c r="A393" s="9">
        <f t="shared" si="9"/>
        <v>22</v>
      </c>
      <c r="B393" s="72" t="s">
        <v>1134</v>
      </c>
      <c r="C393" s="72" t="s">
        <v>1161</v>
      </c>
      <c r="D393" s="61">
        <v>87</v>
      </c>
      <c r="E393" s="61"/>
      <c r="F393" s="61"/>
      <c r="G393" s="61"/>
      <c r="H393" s="61"/>
      <c r="I393" s="61"/>
      <c r="M393" s="1"/>
    </row>
    <row r="394" spans="1:13" ht="13.5" thickBot="1">
      <c r="A394" s="9">
        <f t="shared" si="9"/>
        <v>23</v>
      </c>
      <c r="B394" s="72" t="s">
        <v>1135</v>
      </c>
      <c r="C394" s="72" t="s">
        <v>1162</v>
      </c>
      <c r="D394" s="61">
        <v>66</v>
      </c>
      <c r="E394" s="61"/>
      <c r="F394" s="61"/>
      <c r="G394" s="61"/>
      <c r="H394" s="61"/>
      <c r="I394" s="61"/>
      <c r="M394" s="1"/>
    </row>
    <row r="395" spans="1:13" ht="13.5" thickBot="1">
      <c r="A395" s="9">
        <f t="shared" si="9"/>
        <v>24</v>
      </c>
      <c r="B395" s="72" t="s">
        <v>1136</v>
      </c>
      <c r="C395" s="72" t="s">
        <v>1163</v>
      </c>
      <c r="D395" s="61">
        <v>61</v>
      </c>
      <c r="E395" s="61"/>
      <c r="F395" s="61"/>
      <c r="G395" s="61"/>
      <c r="H395" s="61"/>
      <c r="I395" s="61"/>
      <c r="M395" s="1"/>
    </row>
    <row r="396" spans="1:13" ht="13.5" thickBot="1">
      <c r="A396" s="9">
        <f t="shared" si="9"/>
        <v>25</v>
      </c>
      <c r="B396" s="72" t="s">
        <v>1137</v>
      </c>
      <c r="C396" s="72" t="s">
        <v>1164</v>
      </c>
      <c r="D396" s="61">
        <v>82</v>
      </c>
      <c r="E396" s="61"/>
      <c r="F396" s="61"/>
      <c r="G396" s="61"/>
      <c r="H396" s="61"/>
      <c r="I396" s="61"/>
      <c r="M396" s="1"/>
    </row>
    <row r="397" spans="1:13" ht="13.5" thickBot="1">
      <c r="A397" s="9">
        <f t="shared" si="9"/>
        <v>26</v>
      </c>
      <c r="B397" s="72" t="s">
        <v>1138</v>
      </c>
      <c r="C397" s="72" t="s">
        <v>1165</v>
      </c>
      <c r="D397" s="61">
        <v>83</v>
      </c>
      <c r="E397" s="61"/>
      <c r="F397" s="61"/>
      <c r="G397" s="61"/>
      <c r="H397" s="61"/>
      <c r="I397" s="61"/>
      <c r="M397" s="1"/>
    </row>
    <row r="398" spans="1:13" ht="13.5" thickBot="1">
      <c r="A398" s="9">
        <f t="shared" si="9"/>
        <v>27</v>
      </c>
      <c r="B398" s="72" t="s">
        <v>1139</v>
      </c>
      <c r="C398" s="72" t="s">
        <v>1166</v>
      </c>
      <c r="D398" s="61">
        <v>64</v>
      </c>
      <c r="E398" s="61"/>
      <c r="F398" s="61"/>
      <c r="G398" s="61"/>
      <c r="H398" s="61"/>
      <c r="I398" s="61"/>
      <c r="M398" s="1"/>
    </row>
    <row r="399" spans="1:13">
      <c r="A399" s="9">
        <f t="shared" si="9"/>
        <v>28</v>
      </c>
      <c r="B399" s="45" t="s">
        <v>1580</v>
      </c>
      <c r="C399" s="41"/>
      <c r="D399" s="61">
        <v>62</v>
      </c>
      <c r="E399" s="61"/>
      <c r="F399" s="62"/>
      <c r="G399" s="61"/>
      <c r="H399" s="61"/>
      <c r="I399" s="61"/>
      <c r="J399" s="1" t="s">
        <v>1581</v>
      </c>
      <c r="M399" s="1"/>
    </row>
    <row r="400" spans="1:13">
      <c r="A400" s="9">
        <f t="shared" si="9"/>
        <v>29</v>
      </c>
      <c r="B400" s="45"/>
      <c r="C400" s="41"/>
      <c r="D400" s="61"/>
      <c r="E400" s="61"/>
      <c r="F400" s="62"/>
      <c r="G400" s="61"/>
      <c r="H400" s="61"/>
      <c r="I400" s="61"/>
      <c r="M400" s="1"/>
    </row>
    <row r="401" spans="1:13">
      <c r="A401" s="9">
        <f t="shared" si="9"/>
        <v>30</v>
      </c>
      <c r="B401" s="45"/>
      <c r="C401" s="41"/>
      <c r="D401" s="61"/>
      <c r="E401" s="61"/>
      <c r="F401" s="62"/>
      <c r="G401" s="61"/>
      <c r="H401" s="61"/>
      <c r="I401" s="61"/>
      <c r="M401" s="1"/>
    </row>
    <row r="402" spans="1:13">
      <c r="A402" s="9">
        <f t="shared" si="9"/>
        <v>31</v>
      </c>
      <c r="B402" s="45"/>
      <c r="C402" s="41"/>
      <c r="D402" s="61"/>
      <c r="E402" s="61"/>
      <c r="F402" s="62"/>
      <c r="G402" s="61"/>
      <c r="H402" s="61"/>
      <c r="I402" s="61"/>
      <c r="M402" s="1"/>
    </row>
    <row r="403" spans="1:13">
      <c r="A403" s="9">
        <f t="shared" si="9"/>
        <v>32</v>
      </c>
      <c r="B403" s="45"/>
      <c r="C403" s="41"/>
      <c r="D403" s="61"/>
      <c r="E403" s="61"/>
      <c r="F403" s="62"/>
      <c r="G403" s="61"/>
      <c r="H403" s="61"/>
      <c r="I403" s="61"/>
      <c r="M403" s="1"/>
    </row>
    <row r="404" spans="1:13">
      <c r="A404" s="9">
        <f t="shared" si="9"/>
        <v>33</v>
      </c>
      <c r="C404" s="41"/>
      <c r="D404" s="61"/>
      <c r="E404" s="61"/>
      <c r="F404" s="62"/>
      <c r="G404" s="61"/>
      <c r="H404" s="61"/>
      <c r="I404" s="61"/>
      <c r="M404" s="1"/>
    </row>
    <row r="405" spans="1:13">
      <c r="A405" s="9">
        <f t="shared" si="9"/>
        <v>34</v>
      </c>
      <c r="C405" s="41"/>
      <c r="D405" s="61"/>
      <c r="E405" s="61"/>
      <c r="F405" s="62"/>
      <c r="G405" s="61"/>
      <c r="H405" s="61"/>
      <c r="I405" s="61"/>
      <c r="M405" s="1"/>
    </row>
    <row r="406" spans="1:13">
      <c r="A406" s="9">
        <f t="shared" si="9"/>
        <v>35</v>
      </c>
      <c r="B406" s="51"/>
      <c r="C406" s="41"/>
      <c r="D406" s="61"/>
      <c r="E406" s="61"/>
      <c r="F406" s="62"/>
      <c r="G406" s="61"/>
      <c r="H406" s="61"/>
      <c r="I406" s="62"/>
      <c r="M406" s="1"/>
    </row>
    <row r="407" spans="1:13">
      <c r="A407" s="9">
        <f t="shared" si="9"/>
        <v>36</v>
      </c>
      <c r="B407" s="51"/>
      <c r="C407" s="41"/>
      <c r="D407" s="61"/>
      <c r="E407" s="61"/>
      <c r="F407" s="62"/>
      <c r="G407" s="61"/>
      <c r="H407" s="61"/>
      <c r="I407" s="62"/>
      <c r="M407" s="1"/>
    </row>
    <row r="408" spans="1:13">
      <c r="A408" s="9">
        <f t="shared" si="9"/>
        <v>37</v>
      </c>
      <c r="B408" s="51"/>
      <c r="C408" s="41"/>
      <c r="D408" s="61"/>
      <c r="E408" s="61"/>
      <c r="F408" s="62"/>
      <c r="G408" s="61"/>
      <c r="H408" s="61"/>
      <c r="I408" s="62"/>
      <c r="M408" s="1"/>
    </row>
    <row r="409" spans="1:13">
      <c r="A409" s="9">
        <f t="shared" si="9"/>
        <v>38</v>
      </c>
      <c r="C409" s="10"/>
      <c r="D409" s="61"/>
      <c r="E409" s="62"/>
      <c r="F409" s="62"/>
      <c r="G409" s="62"/>
      <c r="H409" s="62"/>
      <c r="I409" s="62"/>
      <c r="M409" s="1"/>
    </row>
    <row r="410" spans="1:13">
      <c r="A410" s="9">
        <f t="shared" si="9"/>
        <v>39</v>
      </c>
      <c r="C410" s="10"/>
      <c r="D410" s="61"/>
      <c r="E410" s="62"/>
      <c r="F410" s="62"/>
      <c r="G410" s="62"/>
      <c r="H410" s="62"/>
      <c r="I410" s="62"/>
      <c r="M410" s="1"/>
    </row>
    <row r="411" spans="1:13">
      <c r="A411" s="9">
        <f t="shared" si="9"/>
        <v>40</v>
      </c>
      <c r="B411" s="50" t="s">
        <v>1582</v>
      </c>
      <c r="C411" s="10"/>
      <c r="D411" s="33">
        <f>IF(SUM(D371:D410)&gt;0,ROUND(MEDIAN(D371:D410),0),Calculations!$A$911)</f>
        <v>66</v>
      </c>
      <c r="E411" s="62"/>
      <c r="F411" s="62"/>
      <c r="G411" s="62"/>
      <c r="H411" s="62"/>
      <c r="I411" s="62"/>
      <c r="M411" s="1"/>
    </row>
    <row r="412" spans="1:13">
      <c r="A412" s="6"/>
      <c r="B412" s="55" t="s">
        <v>19</v>
      </c>
      <c r="C412" s="6"/>
      <c r="D412" s="33">
        <f>IF(SUM(D372:D410)&gt;0,ROUND(AVERAGE(D372:D410),0),Calculations!$A$911)</f>
        <v>61</v>
      </c>
      <c r="E412" s="6" t="str">
        <f>IF(SUM(E372:E411)&gt;0,ROUND(AVERAGE(E372:E411),0),Calculations!$A$911)</f>
        <v/>
      </c>
      <c r="F412" s="44" t="str">
        <f>IF(SUM(F372:F411)&gt;0,ROUND(AVERAGE(F372:F411),0),Calculations!$A$911)</f>
        <v/>
      </c>
      <c r="G412" s="6" t="str">
        <f>IF(SUM(G372:G411)&gt;0,ROUND(AVERAGE(G372:G411),0),Calculations!$A$911)</f>
        <v/>
      </c>
      <c r="H412" s="6" t="str">
        <f>IF(SUM(H372:H411)&gt;0,ROUND(AVERAGE(H372:H411),0),Calculations!$A$911)</f>
        <v/>
      </c>
      <c r="I412" s="6" t="str">
        <f>IF(SUM(I372:I411)&gt;0,ROUND(AVERAGE(I372:I411),0),Calculations!$A$911)</f>
        <v/>
      </c>
      <c r="M412" s="1"/>
    </row>
    <row r="413" spans="1:13">
      <c r="A413" s="6"/>
      <c r="B413" s="55" t="s">
        <v>20</v>
      </c>
      <c r="C413" s="6"/>
      <c r="D413" s="33">
        <f>IF(SUM(D372:D410)&gt;0,ROUND(STDEV(D372:D410),0),Calculations!$A$911)</f>
        <v>27</v>
      </c>
      <c r="E413" s="6" t="str">
        <f>IF(SUM(E372:E411)&gt;0,ROUND(STDEV(E372:E411),0),Calculations!$A$911)</f>
        <v/>
      </c>
      <c r="F413" s="6" t="str">
        <f>IF(SUM(F372:F411)&gt;0,ROUND(STDEV(F372:F411),0),Calculations!$A$911)</f>
        <v/>
      </c>
      <c r="G413" s="6" t="str">
        <f>IF(SUM(G372:G411)&gt;0,ROUND(STDEV(G372:G411),0),Calculations!$A$911)</f>
        <v/>
      </c>
      <c r="H413" s="6" t="str">
        <f>IF(SUM(H372:H411)&gt;0,ROUND(STDEV(H372:H411),0),Calculations!$A$911)</f>
        <v/>
      </c>
      <c r="I413" s="6" t="str">
        <f>IF(SUM(I372:I411)&gt;0,ROUND(STDEV(I372:I411),0),Calculations!$A$911)</f>
        <v/>
      </c>
      <c r="M413" s="1"/>
    </row>
    <row r="414" spans="1:13">
      <c r="A414" s="6"/>
      <c r="B414" s="55" t="s">
        <v>21</v>
      </c>
      <c r="C414" s="6"/>
      <c r="D414" s="33">
        <f>IF(SUM(D372:D410)&gt;0,$A$43-COUNTBLANK(D372:D410),Calculations!$A$911)</f>
        <v>29</v>
      </c>
      <c r="E414" s="6" t="str">
        <f>IF(SUM(E372:E411)&gt;0,$A$43-COUNTBLANK(E372:E411),Calculations!$A$911)</f>
        <v/>
      </c>
      <c r="F414" s="6" t="str">
        <f>IF(SUM(F372:F411)&gt;0,$A$43-COUNTBLANK(F372:F411),Calculations!$A$911)</f>
        <v/>
      </c>
      <c r="G414" s="6" t="str">
        <f>IF(SUM(G372:G411)&gt;0,$A$43-COUNTBLANK(G372:G411),Calculations!$A$911)</f>
        <v/>
      </c>
      <c r="H414" s="6" t="str">
        <f>IF(SUM(H372:H411)&gt;0,$A$43-COUNTBLANK(H372:H411),Calculations!$A$911)</f>
        <v/>
      </c>
      <c r="I414" s="6" t="str">
        <f>IF(SUM(I372:I411)&gt;0,$A$43-COUNTBLANK(I372:I411),Calculations!$A$911)</f>
        <v/>
      </c>
      <c r="M414" s="1"/>
    </row>
    <row r="415" spans="1:13">
      <c r="A415" s="58" t="str">
        <f>A1</f>
        <v>F24</v>
      </c>
      <c r="B415" s="46" t="s">
        <v>581</v>
      </c>
      <c r="C415" s="8"/>
      <c r="D415" s="31" t="s">
        <v>0</v>
      </c>
      <c r="E415" s="4"/>
      <c r="F415" s="38"/>
      <c r="G415" s="39" t="s">
        <v>1574</v>
      </c>
      <c r="H415" s="73"/>
      <c r="I415" s="40"/>
      <c r="M415" s="1"/>
    </row>
    <row r="416" spans="1:13">
      <c r="A416" s="5"/>
      <c r="B416" s="48"/>
      <c r="C416" s="5"/>
      <c r="D416" s="32"/>
      <c r="E416" s="4"/>
      <c r="F416" s="3"/>
      <c r="G416" s="32"/>
      <c r="H416" s="32"/>
      <c r="I416" s="4"/>
      <c r="M416" s="1"/>
    </row>
    <row r="417" spans="1:13" ht="13.5" thickBot="1">
      <c r="A417" s="3"/>
      <c r="B417" s="49" t="s">
        <v>5</v>
      </c>
      <c r="C417" s="3" t="s">
        <v>6</v>
      </c>
      <c r="D417" s="32" t="s">
        <v>25</v>
      </c>
      <c r="E417" s="3" t="s">
        <v>26</v>
      </c>
      <c r="F417" s="3" t="s">
        <v>27</v>
      </c>
      <c r="G417" s="32" t="s">
        <v>570</v>
      </c>
      <c r="H417" s="32" t="s">
        <v>1578</v>
      </c>
      <c r="I417" s="32" t="s">
        <v>7</v>
      </c>
      <c r="M417" s="1"/>
    </row>
    <row r="418" spans="1:13">
      <c r="A418" s="9">
        <f t="shared" ref="A418:A457" si="10">A417+1</f>
        <v>1</v>
      </c>
      <c r="B418" s="71" t="s">
        <v>1167</v>
      </c>
      <c r="C418" s="71" t="s">
        <v>1195</v>
      </c>
      <c r="D418" s="61">
        <v>97</v>
      </c>
      <c r="E418" s="61"/>
      <c r="F418" s="62"/>
      <c r="G418" s="61"/>
      <c r="H418" s="61"/>
      <c r="I418" s="61"/>
      <c r="M418" s="1"/>
    </row>
    <row r="419" spans="1:13" ht="13.5" thickBot="1">
      <c r="A419" s="9">
        <f t="shared" si="10"/>
        <v>2</v>
      </c>
      <c r="B419" s="72" t="s">
        <v>1168</v>
      </c>
      <c r="C419" s="72" t="s">
        <v>1196</v>
      </c>
      <c r="D419" s="61">
        <v>85</v>
      </c>
      <c r="E419" s="61"/>
      <c r="F419" s="62"/>
      <c r="G419" s="61"/>
      <c r="H419" s="61"/>
      <c r="I419" s="61"/>
      <c r="M419" s="1"/>
    </row>
    <row r="420" spans="1:13" ht="13.5" thickBot="1">
      <c r="A420" s="9">
        <f t="shared" si="10"/>
        <v>3</v>
      </c>
      <c r="B420" s="72" t="s">
        <v>1169</v>
      </c>
      <c r="C420" s="72" t="s">
        <v>1197</v>
      </c>
      <c r="D420" s="61">
        <v>94</v>
      </c>
      <c r="E420" s="61"/>
      <c r="F420" s="62"/>
      <c r="G420" s="61"/>
      <c r="H420" s="61"/>
      <c r="I420" s="61"/>
      <c r="M420" s="1"/>
    </row>
    <row r="421" spans="1:13" ht="13.5" thickBot="1">
      <c r="A421" s="9">
        <f t="shared" si="10"/>
        <v>4</v>
      </c>
      <c r="B421" s="72" t="s">
        <v>1170</v>
      </c>
      <c r="C421" s="72" t="s">
        <v>1198</v>
      </c>
      <c r="D421" s="61">
        <v>81</v>
      </c>
      <c r="E421" s="61"/>
      <c r="F421" s="62"/>
      <c r="G421" s="61"/>
      <c r="H421" s="61"/>
      <c r="I421" s="61"/>
      <c r="M421" s="1"/>
    </row>
    <row r="422" spans="1:13" ht="13.5" thickBot="1">
      <c r="A422" s="9">
        <f t="shared" si="10"/>
        <v>5</v>
      </c>
      <c r="B422" s="72" t="s">
        <v>1171</v>
      </c>
      <c r="C422" s="72" t="s">
        <v>1199</v>
      </c>
      <c r="D422" s="61">
        <v>41</v>
      </c>
      <c r="E422" s="61"/>
      <c r="F422" s="62"/>
      <c r="G422" s="61"/>
      <c r="H422" s="61"/>
      <c r="I422" s="61"/>
      <c r="J422" s="1" t="s">
        <v>1579</v>
      </c>
      <c r="M422" s="1"/>
    </row>
    <row r="423" spans="1:13" ht="13.5" thickBot="1">
      <c r="A423" s="9">
        <f t="shared" si="10"/>
        <v>6</v>
      </c>
      <c r="B423" s="72" t="s">
        <v>1172</v>
      </c>
      <c r="C423" s="72" t="s">
        <v>1200</v>
      </c>
      <c r="D423" s="61">
        <v>78</v>
      </c>
      <c r="E423" s="61"/>
      <c r="F423" s="62"/>
      <c r="G423" s="61"/>
      <c r="H423" s="61"/>
      <c r="I423" s="61"/>
      <c r="M423" s="1"/>
    </row>
    <row r="424" spans="1:13" ht="13.5" thickBot="1">
      <c r="A424" s="9">
        <f t="shared" si="10"/>
        <v>7</v>
      </c>
      <c r="B424" s="72" t="s">
        <v>1173</v>
      </c>
      <c r="C424" s="72" t="s">
        <v>1201</v>
      </c>
      <c r="D424" s="61">
        <v>60</v>
      </c>
      <c r="E424" s="61"/>
      <c r="F424" s="62"/>
      <c r="G424" s="61"/>
      <c r="H424" s="61"/>
      <c r="I424" s="61"/>
      <c r="M424" s="1"/>
    </row>
    <row r="425" spans="1:13" ht="13.5" thickBot="1">
      <c r="A425" s="9">
        <f t="shared" si="10"/>
        <v>8</v>
      </c>
      <c r="B425" s="72" t="s">
        <v>1174</v>
      </c>
      <c r="C425" s="72" t="s">
        <v>1202</v>
      </c>
      <c r="D425" s="61">
        <v>41</v>
      </c>
      <c r="E425" s="61"/>
      <c r="F425" s="62"/>
      <c r="G425" s="61"/>
      <c r="H425" s="61"/>
      <c r="I425" s="61"/>
      <c r="M425" s="1"/>
    </row>
    <row r="426" spans="1:13" ht="13.5" thickBot="1">
      <c r="A426" s="9">
        <f t="shared" si="10"/>
        <v>9</v>
      </c>
      <c r="B426" s="72" t="s">
        <v>1175</v>
      </c>
      <c r="C426" s="72" t="s">
        <v>1203</v>
      </c>
      <c r="D426" s="61">
        <v>51</v>
      </c>
      <c r="E426" s="61"/>
      <c r="F426" s="62"/>
      <c r="G426" s="61"/>
      <c r="H426" s="61"/>
      <c r="I426" s="61"/>
      <c r="M426" s="1"/>
    </row>
    <row r="427" spans="1:13" ht="13.5" thickBot="1">
      <c r="A427" s="9">
        <f t="shared" si="10"/>
        <v>10</v>
      </c>
      <c r="B427" s="72" t="s">
        <v>1176</v>
      </c>
      <c r="C427" s="72" t="s">
        <v>1204</v>
      </c>
      <c r="D427" s="61"/>
      <c r="E427" s="61"/>
      <c r="F427" s="62"/>
      <c r="G427" s="61"/>
      <c r="H427" s="61"/>
      <c r="I427" s="61"/>
      <c r="M427" s="1"/>
    </row>
    <row r="428" spans="1:13" ht="13.5" thickBot="1">
      <c r="A428" s="9">
        <f t="shared" si="10"/>
        <v>11</v>
      </c>
      <c r="B428" s="72" t="s">
        <v>1177</v>
      </c>
      <c r="C428" s="72" t="s">
        <v>1205</v>
      </c>
      <c r="D428" s="61">
        <v>51</v>
      </c>
      <c r="E428" s="61"/>
      <c r="F428" s="62"/>
      <c r="G428" s="61"/>
      <c r="H428" s="61"/>
      <c r="I428" s="61"/>
      <c r="M428" s="1"/>
    </row>
    <row r="429" spans="1:13" ht="13.5" thickBot="1">
      <c r="A429" s="9">
        <f t="shared" si="10"/>
        <v>12</v>
      </c>
      <c r="B429" s="72" t="s">
        <v>1178</v>
      </c>
      <c r="C429" s="72" t="s">
        <v>1206</v>
      </c>
      <c r="D429" s="61">
        <v>61</v>
      </c>
      <c r="E429" s="61"/>
      <c r="F429" s="62"/>
      <c r="G429" s="61"/>
      <c r="H429" s="61"/>
      <c r="I429" s="61"/>
      <c r="M429" s="1"/>
    </row>
    <row r="430" spans="1:13" ht="13.5" thickBot="1">
      <c r="A430" s="9">
        <f t="shared" si="10"/>
        <v>13</v>
      </c>
      <c r="B430" s="72" t="s">
        <v>1179</v>
      </c>
      <c r="C430" s="72" t="s">
        <v>1207</v>
      </c>
      <c r="D430" s="61">
        <v>93</v>
      </c>
      <c r="E430" s="61"/>
      <c r="F430" s="62"/>
      <c r="G430" s="61"/>
      <c r="H430" s="61"/>
      <c r="I430" s="61"/>
      <c r="M430" s="1"/>
    </row>
    <row r="431" spans="1:13" ht="13.5" thickBot="1">
      <c r="A431" s="9">
        <f t="shared" si="10"/>
        <v>14</v>
      </c>
      <c r="B431" s="72" t="s">
        <v>1180</v>
      </c>
      <c r="C431" s="72" t="s">
        <v>1208</v>
      </c>
      <c r="D431" s="61">
        <v>45</v>
      </c>
      <c r="E431" s="61"/>
      <c r="F431" s="62"/>
      <c r="G431" s="61"/>
      <c r="H431" s="61"/>
      <c r="I431" s="61"/>
      <c r="M431" s="1"/>
    </row>
    <row r="432" spans="1:13" ht="13.5" thickBot="1">
      <c r="A432" s="9">
        <f t="shared" si="10"/>
        <v>15</v>
      </c>
      <c r="B432" s="72" t="s">
        <v>1181</v>
      </c>
      <c r="C432" s="72" t="s">
        <v>1209</v>
      </c>
      <c r="D432" s="61">
        <v>50</v>
      </c>
      <c r="E432" s="61"/>
      <c r="F432" s="62"/>
      <c r="G432" s="61"/>
      <c r="H432" s="61"/>
      <c r="I432" s="61"/>
      <c r="M432" s="1"/>
    </row>
    <row r="433" spans="1:13" ht="13.5" thickBot="1">
      <c r="A433" s="9">
        <f t="shared" si="10"/>
        <v>16</v>
      </c>
      <c r="B433" s="72" t="s">
        <v>1182</v>
      </c>
      <c r="C433" s="72" t="s">
        <v>1210</v>
      </c>
      <c r="D433" s="61">
        <v>59</v>
      </c>
      <c r="E433" s="61"/>
      <c r="F433" s="62"/>
      <c r="G433" s="61"/>
      <c r="H433" s="61"/>
      <c r="I433" s="61"/>
      <c r="M433" s="1"/>
    </row>
    <row r="434" spans="1:13" ht="13.5" thickBot="1">
      <c r="A434" s="9">
        <f t="shared" si="10"/>
        <v>17</v>
      </c>
      <c r="B434" s="72" t="s">
        <v>1183</v>
      </c>
      <c r="C434" s="72" t="s">
        <v>1211</v>
      </c>
      <c r="D434" s="61">
        <v>85</v>
      </c>
      <c r="E434" s="61"/>
      <c r="F434" s="62"/>
      <c r="G434" s="61"/>
      <c r="H434" s="61"/>
      <c r="I434" s="61"/>
      <c r="M434" s="1"/>
    </row>
    <row r="435" spans="1:13" ht="13.5" thickBot="1">
      <c r="A435" s="9">
        <f t="shared" si="10"/>
        <v>18</v>
      </c>
      <c r="B435" s="72" t="s">
        <v>1184</v>
      </c>
      <c r="C435" s="72" t="s">
        <v>1212</v>
      </c>
      <c r="D435" s="61">
        <v>62</v>
      </c>
      <c r="E435" s="61"/>
      <c r="F435" s="62"/>
      <c r="G435" s="61"/>
      <c r="H435" s="61"/>
      <c r="I435" s="61"/>
      <c r="M435" s="1"/>
    </row>
    <row r="436" spans="1:13" ht="13.5" thickBot="1">
      <c r="A436" s="9">
        <f t="shared" si="10"/>
        <v>19</v>
      </c>
      <c r="B436" s="72" t="s">
        <v>1185</v>
      </c>
      <c r="C436" s="72" t="s">
        <v>1213</v>
      </c>
      <c r="D436" s="61">
        <v>48</v>
      </c>
      <c r="E436" s="61"/>
      <c r="F436" s="62"/>
      <c r="G436" s="61"/>
      <c r="H436" s="61"/>
      <c r="I436" s="61"/>
      <c r="M436" s="1"/>
    </row>
    <row r="437" spans="1:13" ht="13.5" thickBot="1">
      <c r="A437" s="9">
        <f t="shared" si="10"/>
        <v>20</v>
      </c>
      <c r="B437" s="72" t="s">
        <v>1186</v>
      </c>
      <c r="C437" s="72" t="s">
        <v>1214</v>
      </c>
      <c r="D437" s="61">
        <v>9</v>
      </c>
      <c r="E437" s="61"/>
      <c r="F437" s="62"/>
      <c r="G437" s="61"/>
      <c r="H437" s="61"/>
      <c r="I437" s="61"/>
      <c r="M437" s="1"/>
    </row>
    <row r="438" spans="1:13" ht="13.5" thickBot="1">
      <c r="A438" s="9">
        <f t="shared" si="10"/>
        <v>21</v>
      </c>
      <c r="B438" s="72" t="s">
        <v>1187</v>
      </c>
      <c r="C438" s="72" t="s">
        <v>1215</v>
      </c>
      <c r="D438" s="61">
        <v>96</v>
      </c>
      <c r="E438" s="61"/>
      <c r="F438" s="62"/>
      <c r="G438" s="61"/>
      <c r="H438" s="61"/>
      <c r="I438" s="61"/>
      <c r="M438" s="1"/>
    </row>
    <row r="439" spans="1:13" ht="13.5" thickBot="1">
      <c r="A439" s="9">
        <f t="shared" si="10"/>
        <v>22</v>
      </c>
      <c r="B439" s="72" t="s">
        <v>1188</v>
      </c>
      <c r="C439" s="72" t="s">
        <v>1216</v>
      </c>
      <c r="D439" s="61">
        <v>84</v>
      </c>
      <c r="E439" s="61"/>
      <c r="F439" s="62"/>
      <c r="G439" s="61"/>
      <c r="H439" s="61"/>
      <c r="I439" s="61"/>
      <c r="M439" s="1"/>
    </row>
    <row r="440" spans="1:13" ht="13.5" thickBot="1">
      <c r="A440" s="9">
        <f t="shared" si="10"/>
        <v>23</v>
      </c>
      <c r="B440" s="72" t="s">
        <v>1189</v>
      </c>
      <c r="C440" s="72" t="s">
        <v>1217</v>
      </c>
      <c r="D440" s="61">
        <v>78</v>
      </c>
      <c r="E440" s="61"/>
      <c r="F440" s="62"/>
      <c r="G440" s="61"/>
      <c r="H440" s="61"/>
      <c r="I440" s="61"/>
      <c r="M440" s="1"/>
    </row>
    <row r="441" spans="1:13" ht="13.5" thickBot="1">
      <c r="A441" s="9">
        <f t="shared" si="10"/>
        <v>24</v>
      </c>
      <c r="B441" s="72" t="s">
        <v>1190</v>
      </c>
      <c r="C441" s="72" t="s">
        <v>1218</v>
      </c>
      <c r="D441" s="61">
        <v>41</v>
      </c>
      <c r="E441" s="61"/>
      <c r="F441" s="62"/>
      <c r="G441" s="61"/>
      <c r="H441" s="61"/>
      <c r="I441" s="61"/>
      <c r="M441" s="1"/>
    </row>
    <row r="442" spans="1:13" ht="13.5" thickBot="1">
      <c r="A442" s="9">
        <f t="shared" si="10"/>
        <v>25</v>
      </c>
      <c r="B442" s="72" t="s">
        <v>1191</v>
      </c>
      <c r="C442" s="72" t="s">
        <v>1219</v>
      </c>
      <c r="D442" s="61">
        <v>87</v>
      </c>
      <c r="E442" s="61"/>
      <c r="F442" s="70"/>
      <c r="G442" s="61"/>
      <c r="H442" s="61"/>
      <c r="I442" s="61"/>
      <c r="M442" s="1"/>
    </row>
    <row r="443" spans="1:13" ht="13.5" thickBot="1">
      <c r="A443" s="9">
        <f t="shared" si="10"/>
        <v>26</v>
      </c>
      <c r="B443" s="72" t="s">
        <v>1192</v>
      </c>
      <c r="C443" s="72" t="s">
        <v>1220</v>
      </c>
      <c r="D443" s="61">
        <v>85</v>
      </c>
      <c r="E443" s="61"/>
      <c r="F443" s="62"/>
      <c r="G443" s="61"/>
      <c r="H443" s="61"/>
      <c r="I443" s="61"/>
      <c r="M443" s="1"/>
    </row>
    <row r="444" spans="1:13" ht="13.5" thickBot="1">
      <c r="A444" s="9">
        <f t="shared" si="10"/>
        <v>27</v>
      </c>
      <c r="B444" s="72" t="s">
        <v>1193</v>
      </c>
      <c r="C444" s="72" t="s">
        <v>1221</v>
      </c>
      <c r="D444" s="61">
        <v>44</v>
      </c>
      <c r="E444" s="61"/>
      <c r="F444" s="62"/>
      <c r="G444" s="61"/>
      <c r="H444" s="61"/>
      <c r="I444" s="61"/>
      <c r="M444" s="1"/>
    </row>
    <row r="445" spans="1:13" ht="13.5" thickBot="1">
      <c r="A445" s="9">
        <f t="shared" si="10"/>
        <v>28</v>
      </c>
      <c r="B445" s="72" t="s">
        <v>1194</v>
      </c>
      <c r="C445" s="72" t="s">
        <v>1222</v>
      </c>
      <c r="D445" s="61">
        <v>92</v>
      </c>
      <c r="E445" s="61"/>
      <c r="F445" s="62"/>
      <c r="G445" s="61"/>
      <c r="H445" s="61"/>
      <c r="I445" s="61"/>
      <c r="M445" s="1"/>
    </row>
    <row r="446" spans="1:13">
      <c r="A446" s="9">
        <f t="shared" si="10"/>
        <v>29</v>
      </c>
      <c r="B446" s="45"/>
      <c r="C446" s="41"/>
      <c r="D446" s="61"/>
      <c r="E446" s="61"/>
      <c r="F446" s="62"/>
      <c r="G446" s="61"/>
      <c r="H446" s="61"/>
      <c r="I446" s="61"/>
      <c r="M446" s="1"/>
    </row>
    <row r="447" spans="1:13">
      <c r="A447" s="9">
        <f t="shared" si="10"/>
        <v>30</v>
      </c>
      <c r="B447" s="45"/>
      <c r="C447" s="41"/>
      <c r="D447" s="61"/>
      <c r="E447" s="61"/>
      <c r="F447" s="62"/>
      <c r="G447" s="61"/>
      <c r="H447" s="61"/>
      <c r="I447" s="61"/>
      <c r="M447" s="1"/>
    </row>
    <row r="448" spans="1:13">
      <c r="A448" s="9">
        <f t="shared" si="10"/>
        <v>31</v>
      </c>
      <c r="B448" s="45"/>
      <c r="C448" s="41"/>
      <c r="D448" s="61"/>
      <c r="E448" s="61"/>
      <c r="F448" s="62"/>
      <c r="G448" s="61"/>
      <c r="H448" s="61"/>
      <c r="I448" s="61"/>
      <c r="M448" s="1"/>
    </row>
    <row r="449" spans="1:13">
      <c r="A449" s="9">
        <f t="shared" si="10"/>
        <v>32</v>
      </c>
      <c r="B449" s="45"/>
      <c r="C449" s="41"/>
      <c r="D449" s="61"/>
      <c r="E449" s="61"/>
      <c r="F449" s="70"/>
      <c r="G449" s="61"/>
      <c r="H449" s="61"/>
      <c r="I449" s="61"/>
      <c r="M449" s="1"/>
    </row>
    <row r="450" spans="1:13">
      <c r="A450" s="9">
        <f t="shared" si="10"/>
        <v>33</v>
      </c>
      <c r="B450" s="45"/>
      <c r="C450" s="41"/>
      <c r="D450" s="61"/>
      <c r="E450" s="61"/>
      <c r="F450" s="62"/>
      <c r="G450" s="61"/>
      <c r="H450" s="61"/>
      <c r="I450" s="62"/>
      <c r="M450" s="1"/>
    </row>
    <row r="451" spans="1:13">
      <c r="A451" s="9">
        <f t="shared" si="10"/>
        <v>34</v>
      </c>
      <c r="B451" s="45"/>
      <c r="C451" s="41"/>
      <c r="D451" s="61"/>
      <c r="E451" s="61"/>
      <c r="F451" s="62"/>
      <c r="G451" s="61"/>
      <c r="H451" s="61"/>
      <c r="I451" s="62"/>
      <c r="M451" s="1"/>
    </row>
    <row r="452" spans="1:13">
      <c r="A452" s="9">
        <f t="shared" si="10"/>
        <v>35</v>
      </c>
      <c r="B452" s="34"/>
      <c r="C452" s="43"/>
      <c r="D452" s="61"/>
      <c r="E452" s="61"/>
      <c r="F452" s="62"/>
      <c r="G452" s="61"/>
      <c r="H452" s="61"/>
      <c r="I452" s="62"/>
      <c r="M452" s="1"/>
    </row>
    <row r="453" spans="1:13">
      <c r="A453" s="9">
        <f t="shared" si="10"/>
        <v>36</v>
      </c>
      <c r="D453" s="61"/>
      <c r="E453" s="62"/>
      <c r="F453" s="62"/>
      <c r="G453" s="63"/>
      <c r="H453" s="63"/>
      <c r="I453" s="62"/>
      <c r="M453" s="1"/>
    </row>
    <row r="454" spans="1:13">
      <c r="A454" s="9">
        <f t="shared" si="10"/>
        <v>37</v>
      </c>
      <c r="D454" s="61"/>
      <c r="E454" s="62"/>
      <c r="F454" s="62"/>
      <c r="G454" s="63"/>
      <c r="H454" s="63"/>
      <c r="I454" s="62"/>
      <c r="M454" s="1"/>
    </row>
    <row r="455" spans="1:13">
      <c r="A455" s="9">
        <f t="shared" si="10"/>
        <v>38</v>
      </c>
      <c r="D455" s="61"/>
      <c r="E455" s="62"/>
      <c r="F455" s="62"/>
      <c r="G455" s="63"/>
      <c r="H455" s="63"/>
      <c r="I455" s="62"/>
      <c r="M455" s="1"/>
    </row>
    <row r="456" spans="1:13">
      <c r="A456" s="9">
        <f t="shared" si="10"/>
        <v>39</v>
      </c>
      <c r="D456" s="61"/>
      <c r="E456" s="62"/>
      <c r="F456" s="62"/>
      <c r="G456" s="63"/>
      <c r="H456" s="63"/>
      <c r="I456" s="62"/>
      <c r="M456" s="1"/>
    </row>
    <row r="457" spans="1:13">
      <c r="A457" s="9">
        <f t="shared" si="10"/>
        <v>40</v>
      </c>
      <c r="B457" s="50" t="s">
        <v>1582</v>
      </c>
      <c r="D457" s="33">
        <f>IF(SUM(D417:D456)&gt;0,ROUND(MEDIAN(D417:D456),0),Calculations!$A$911)</f>
        <v>62</v>
      </c>
      <c r="E457" s="62"/>
      <c r="F457" s="62"/>
      <c r="G457" s="63"/>
      <c r="H457" s="63"/>
      <c r="I457" s="62"/>
      <c r="M457" s="1"/>
    </row>
    <row r="458" spans="1:13">
      <c r="A458" s="6"/>
      <c r="B458" s="55" t="s">
        <v>19</v>
      </c>
      <c r="C458" s="6"/>
      <c r="D458" s="33">
        <f>IF(SUM(D418:D456)&gt;0,ROUND(AVERAGE(D418:D456),0),Calculations!$A$911)</f>
        <v>67</v>
      </c>
      <c r="E458" s="6" t="str">
        <f>IF(SUM(E418:E457)&gt;0,ROUND(AVERAGE(E418:E457),0),Calculations!$A$911)</f>
        <v/>
      </c>
      <c r="F458" s="44" t="str">
        <f>IF(SUM(F418:F457)&gt;0,ROUND(AVERAGE(F418:F457),0),Calculations!$A$911)</f>
        <v/>
      </c>
      <c r="G458" s="6" t="str">
        <f>IF(SUM(G418:G457)&gt;0,ROUND(AVERAGE(G418:G457),0),Calculations!$A$911)</f>
        <v/>
      </c>
      <c r="H458" s="6" t="str">
        <f>IF(SUM(H418:H457)&gt;0,ROUND(AVERAGE(H418:H457),0),Calculations!$A$911)</f>
        <v/>
      </c>
      <c r="I458" s="6" t="str">
        <f>IF(SUM(I418:I457)&gt;0,ROUND(AVERAGE(I418:I457),0),Calculations!$A$911)</f>
        <v/>
      </c>
      <c r="M458" s="1"/>
    </row>
    <row r="459" spans="1:13">
      <c r="A459" s="6"/>
      <c r="B459" s="55" t="s">
        <v>20</v>
      </c>
      <c r="C459" s="6"/>
      <c r="D459" s="33">
        <f>IF(SUM(D418:D456)&gt;0,ROUND(STDEV(D418:D456),0),Calculations!$A$911)</f>
        <v>23</v>
      </c>
      <c r="E459" s="6" t="str">
        <f>IF(SUM(E418:E457)&gt;0,ROUND(STDEV(E418:E457),0),Calculations!$A$911)</f>
        <v/>
      </c>
      <c r="F459" s="6" t="str">
        <f>IF(SUM(F418:F457)&gt;0,ROUND(STDEV(F418:F457),0),Calculations!$A$911)</f>
        <v/>
      </c>
      <c r="G459" s="6" t="str">
        <f>IF(SUM(G418:G457)&gt;0,ROUND(STDEV(G418:G457),0),Calculations!$A$911)</f>
        <v/>
      </c>
      <c r="H459" s="6" t="str">
        <f>IF(SUM(H418:H457)&gt;0,ROUND(STDEV(H418:H457),0),Calculations!$A$911)</f>
        <v/>
      </c>
      <c r="I459" s="6" t="str">
        <f>IF(SUM(I418:I457)&gt;0,ROUND(STDEV(I418:I457),0),Calculations!$A$911)</f>
        <v/>
      </c>
      <c r="M459" s="1"/>
    </row>
    <row r="460" spans="1:13">
      <c r="A460" s="6"/>
      <c r="B460" s="55" t="s">
        <v>21</v>
      </c>
      <c r="C460" s="6"/>
      <c r="D460" s="33">
        <f>IF(SUM(D418:D456)&gt;0,$A$43-COUNTBLANK(D418:D456),Calculations!$A$911)</f>
        <v>28</v>
      </c>
      <c r="E460" s="6" t="str">
        <f>IF(SUM(E418:E457)&gt;0,$A$43-COUNTBLANK(E418:E457),Calculations!$A$911)</f>
        <v/>
      </c>
      <c r="F460" s="6" t="str">
        <f>IF(SUM(F418:F457)&gt;0,$A$43-COUNTBLANK(F418:F457),Calculations!$A$911)</f>
        <v/>
      </c>
      <c r="G460" s="6" t="str">
        <f>IF(SUM(G418:G457)&gt;0,$A$43-COUNTBLANK(G418:G457),Calculations!$A$911)</f>
        <v/>
      </c>
      <c r="H460" s="6" t="str">
        <f>IF(SUM(H418:H457)&gt;0,$A$43-COUNTBLANK(H418:H457),Calculations!$A$911)</f>
        <v/>
      </c>
      <c r="I460" s="6" t="str">
        <f>IF(SUM(I418:I457)&gt;0,$A$43-COUNTBLANK(I418:I457),Calculations!$A$911)</f>
        <v/>
      </c>
      <c r="M460" s="1"/>
    </row>
    <row r="461" spans="1:13">
      <c r="A461" s="58" t="str">
        <f>A1</f>
        <v>F24</v>
      </c>
      <c r="B461" s="46" t="s">
        <v>582</v>
      </c>
      <c r="C461" s="8"/>
      <c r="D461" s="31" t="s">
        <v>0</v>
      </c>
      <c r="E461" s="4"/>
      <c r="F461" s="38"/>
      <c r="G461" s="39" t="s">
        <v>1575</v>
      </c>
      <c r="H461" s="73"/>
      <c r="I461" s="40"/>
      <c r="M461" s="1"/>
    </row>
    <row r="462" spans="1:13">
      <c r="A462" s="5"/>
      <c r="B462" s="55"/>
      <c r="C462" s="5"/>
      <c r="D462" s="32"/>
      <c r="E462" s="4"/>
      <c r="F462" s="3"/>
      <c r="G462" s="32"/>
      <c r="H462" s="32"/>
      <c r="I462" s="4"/>
      <c r="M462" s="1"/>
    </row>
    <row r="463" spans="1:13" ht="13.5" thickBot="1">
      <c r="A463" s="3"/>
      <c r="B463" s="49" t="s">
        <v>5</v>
      </c>
      <c r="C463" s="3" t="s">
        <v>6</v>
      </c>
      <c r="D463" s="32" t="s">
        <v>25</v>
      </c>
      <c r="E463" s="3" t="s">
        <v>26</v>
      </c>
      <c r="F463" s="3" t="s">
        <v>27</v>
      </c>
      <c r="G463" s="32" t="s">
        <v>570</v>
      </c>
      <c r="H463" s="32" t="s">
        <v>1578</v>
      </c>
      <c r="I463" s="32" t="s">
        <v>7</v>
      </c>
      <c r="M463" s="1"/>
    </row>
    <row r="464" spans="1:13">
      <c r="A464" s="9">
        <f t="shared" ref="A464:A503" si="11">A463+1</f>
        <v>1</v>
      </c>
      <c r="B464" s="71" t="s">
        <v>1223</v>
      </c>
      <c r="C464" s="71" t="s">
        <v>1255</v>
      </c>
      <c r="D464" s="61"/>
      <c r="E464" s="61"/>
      <c r="F464" s="62"/>
      <c r="G464" s="61"/>
      <c r="H464" s="61"/>
      <c r="I464" s="62"/>
      <c r="M464" s="1"/>
    </row>
    <row r="465" spans="1:13" ht="13.5" thickBot="1">
      <c r="A465" s="9">
        <f t="shared" si="11"/>
        <v>2</v>
      </c>
      <c r="B465" s="72" t="s">
        <v>1224</v>
      </c>
      <c r="C465" s="72" t="s">
        <v>1256</v>
      </c>
      <c r="D465" s="61"/>
      <c r="E465" s="61"/>
      <c r="F465" s="62"/>
      <c r="G465" s="61"/>
      <c r="H465" s="61"/>
      <c r="I465" s="62"/>
      <c r="M465" s="1"/>
    </row>
    <row r="466" spans="1:13" ht="13.5" thickBot="1">
      <c r="A466" s="9">
        <f t="shared" si="11"/>
        <v>3</v>
      </c>
      <c r="B466" s="72" t="s">
        <v>1225</v>
      </c>
      <c r="C466" s="72" t="s">
        <v>1257</v>
      </c>
      <c r="D466" s="61"/>
      <c r="E466" s="61"/>
      <c r="F466" s="62"/>
      <c r="G466" s="61"/>
      <c r="H466" s="61"/>
      <c r="I466" s="62"/>
      <c r="M466" s="1"/>
    </row>
    <row r="467" spans="1:13" ht="13.5" thickBot="1">
      <c r="A467" s="9">
        <f t="shared" si="11"/>
        <v>4</v>
      </c>
      <c r="B467" s="72" t="s">
        <v>1226</v>
      </c>
      <c r="C467" s="72" t="s">
        <v>1258</v>
      </c>
      <c r="D467" s="61"/>
      <c r="E467" s="61"/>
      <c r="F467" s="62"/>
      <c r="G467" s="61"/>
      <c r="H467" s="61"/>
      <c r="I467" s="62"/>
      <c r="M467" s="1"/>
    </row>
    <row r="468" spans="1:13" ht="13.5" thickBot="1">
      <c r="A468" s="9">
        <f t="shared" si="11"/>
        <v>5</v>
      </c>
      <c r="B468" s="72" t="s">
        <v>1227</v>
      </c>
      <c r="C468" s="72" t="s">
        <v>1259</v>
      </c>
      <c r="D468" s="61"/>
      <c r="E468" s="61"/>
      <c r="F468" s="62"/>
      <c r="G468" s="61"/>
      <c r="H468" s="61"/>
      <c r="I468" s="62"/>
      <c r="M468" s="1"/>
    </row>
    <row r="469" spans="1:13" ht="13.5" thickBot="1">
      <c r="A469" s="9">
        <f t="shared" si="11"/>
        <v>6</v>
      </c>
      <c r="B469" s="72" t="s">
        <v>1228</v>
      </c>
      <c r="C469" s="72" t="s">
        <v>1260</v>
      </c>
      <c r="D469" s="61"/>
      <c r="E469" s="61"/>
      <c r="F469" s="62"/>
      <c r="G469" s="61"/>
      <c r="H469" s="61"/>
      <c r="I469" s="62"/>
      <c r="M469" s="1"/>
    </row>
    <row r="470" spans="1:13" ht="13.5" thickBot="1">
      <c r="A470" s="9">
        <f t="shared" si="11"/>
        <v>7</v>
      </c>
      <c r="B470" s="72" t="s">
        <v>1229</v>
      </c>
      <c r="C470" s="72" t="s">
        <v>1261</v>
      </c>
      <c r="D470" s="61"/>
      <c r="E470" s="61"/>
      <c r="F470" s="62"/>
      <c r="G470" s="61"/>
      <c r="H470" s="61"/>
      <c r="I470" s="62"/>
      <c r="M470" s="1"/>
    </row>
    <row r="471" spans="1:13" ht="13.5" thickBot="1">
      <c r="A471" s="9">
        <f t="shared" si="11"/>
        <v>8</v>
      </c>
      <c r="B471" s="72" t="s">
        <v>1230</v>
      </c>
      <c r="C471" s="72" t="s">
        <v>1262</v>
      </c>
      <c r="D471" s="61"/>
      <c r="E471" s="61"/>
      <c r="F471" s="62"/>
      <c r="G471" s="61"/>
      <c r="H471" s="61"/>
      <c r="I471" s="62"/>
      <c r="M471" s="1"/>
    </row>
    <row r="472" spans="1:13" ht="13.5" thickBot="1">
      <c r="A472" s="9">
        <f t="shared" si="11"/>
        <v>9</v>
      </c>
      <c r="B472" s="72" t="s">
        <v>1231</v>
      </c>
      <c r="C472" s="72" t="s">
        <v>1263</v>
      </c>
      <c r="D472" s="61"/>
      <c r="E472" s="61"/>
      <c r="F472" s="62"/>
      <c r="G472" s="61"/>
      <c r="H472" s="61"/>
      <c r="I472" s="62"/>
      <c r="M472" s="1"/>
    </row>
    <row r="473" spans="1:13" ht="13.5" thickBot="1">
      <c r="A473" s="9">
        <f t="shared" si="11"/>
        <v>10</v>
      </c>
      <c r="B473" s="72" t="s">
        <v>1232</v>
      </c>
      <c r="C473" s="72" t="s">
        <v>1264</v>
      </c>
      <c r="D473" s="61"/>
      <c r="E473" s="61"/>
      <c r="F473" s="62"/>
      <c r="G473" s="61"/>
      <c r="H473" s="61"/>
      <c r="I473" s="62"/>
      <c r="M473" s="1"/>
    </row>
    <row r="474" spans="1:13" ht="13.5" thickBot="1">
      <c r="A474" s="9">
        <f t="shared" si="11"/>
        <v>11</v>
      </c>
      <c r="B474" s="72" t="s">
        <v>1233</v>
      </c>
      <c r="C474" s="72" t="s">
        <v>1265</v>
      </c>
      <c r="D474" s="61"/>
      <c r="E474" s="61"/>
      <c r="F474" s="62"/>
      <c r="G474" s="61"/>
      <c r="H474" s="61"/>
      <c r="I474" s="62"/>
      <c r="M474" s="1"/>
    </row>
    <row r="475" spans="1:13" ht="13.5" thickBot="1">
      <c r="A475" s="9">
        <f t="shared" si="11"/>
        <v>12</v>
      </c>
      <c r="B475" s="72" t="s">
        <v>1234</v>
      </c>
      <c r="C475" s="72" t="s">
        <v>1266</v>
      </c>
      <c r="D475" s="61"/>
      <c r="E475" s="61"/>
      <c r="F475" s="62"/>
      <c r="G475" s="61"/>
      <c r="H475" s="61"/>
      <c r="I475" s="62"/>
      <c r="M475" s="1"/>
    </row>
    <row r="476" spans="1:13" ht="13.5" thickBot="1">
      <c r="A476" s="9">
        <f t="shared" si="11"/>
        <v>13</v>
      </c>
      <c r="B476" s="72" t="s">
        <v>1235</v>
      </c>
      <c r="C476" s="72" t="s">
        <v>1267</v>
      </c>
      <c r="D476" s="61"/>
      <c r="E476" s="61"/>
      <c r="F476" s="62"/>
      <c r="G476" s="61"/>
      <c r="H476" s="61"/>
      <c r="I476" s="62"/>
      <c r="M476" s="1"/>
    </row>
    <row r="477" spans="1:13" ht="13.5" thickBot="1">
      <c r="A477" s="9">
        <f t="shared" si="11"/>
        <v>14</v>
      </c>
      <c r="B477" s="72" t="s">
        <v>1236</v>
      </c>
      <c r="C477" s="72" t="s">
        <v>1268</v>
      </c>
      <c r="D477" s="61"/>
      <c r="E477" s="61"/>
      <c r="F477" s="62"/>
      <c r="G477" s="61"/>
      <c r="H477" s="61"/>
      <c r="I477" s="62"/>
      <c r="M477" s="1"/>
    </row>
    <row r="478" spans="1:13" ht="13.5" thickBot="1">
      <c r="A478" s="9">
        <f t="shared" si="11"/>
        <v>15</v>
      </c>
      <c r="B478" s="72" t="s">
        <v>1237</v>
      </c>
      <c r="C478" s="72" t="s">
        <v>1269</v>
      </c>
      <c r="D478" s="61"/>
      <c r="E478" s="61"/>
      <c r="F478" s="62"/>
      <c r="G478" s="61"/>
      <c r="H478" s="61"/>
      <c r="I478" s="62"/>
      <c r="M478" s="1"/>
    </row>
    <row r="479" spans="1:13" ht="13.5" thickBot="1">
      <c r="A479" s="9">
        <f t="shared" si="11"/>
        <v>16</v>
      </c>
      <c r="B479" s="72" t="s">
        <v>1238</v>
      </c>
      <c r="C479" s="72" t="s">
        <v>1270</v>
      </c>
      <c r="D479" s="61"/>
      <c r="E479" s="61"/>
      <c r="F479" s="62"/>
      <c r="G479" s="61"/>
      <c r="H479" s="61"/>
      <c r="I479" s="62"/>
      <c r="M479" s="1"/>
    </row>
    <row r="480" spans="1:13" ht="13.5" thickBot="1">
      <c r="A480" s="9">
        <f t="shared" si="11"/>
        <v>17</v>
      </c>
      <c r="B480" s="72" t="s">
        <v>1239</v>
      </c>
      <c r="C480" s="72" t="s">
        <v>1271</v>
      </c>
      <c r="D480" s="61"/>
      <c r="E480" s="61"/>
      <c r="F480" s="62"/>
      <c r="G480" s="61"/>
      <c r="H480" s="61"/>
      <c r="I480" s="62"/>
      <c r="M480" s="1"/>
    </row>
    <row r="481" spans="1:13" ht="13.5" thickBot="1">
      <c r="A481" s="9">
        <f t="shared" si="11"/>
        <v>18</v>
      </c>
      <c r="B481" s="72" t="s">
        <v>1240</v>
      </c>
      <c r="C481" s="72" t="s">
        <v>1272</v>
      </c>
      <c r="D481" s="61"/>
      <c r="E481" s="61"/>
      <c r="F481" s="62"/>
      <c r="G481" s="61"/>
      <c r="H481" s="61"/>
      <c r="I481" s="62"/>
      <c r="M481" s="1"/>
    </row>
    <row r="482" spans="1:13" ht="13.5" thickBot="1">
      <c r="A482" s="9">
        <f t="shared" si="11"/>
        <v>19</v>
      </c>
      <c r="B482" s="72" t="s">
        <v>1241</v>
      </c>
      <c r="C482" s="72" t="s">
        <v>1273</v>
      </c>
      <c r="D482" s="61"/>
      <c r="E482" s="61"/>
      <c r="F482" s="62"/>
      <c r="G482" s="61"/>
      <c r="H482" s="61"/>
      <c r="I482" s="62"/>
      <c r="M482" s="1"/>
    </row>
    <row r="483" spans="1:13" ht="13.5" thickBot="1">
      <c r="A483" s="9">
        <f t="shared" si="11"/>
        <v>20</v>
      </c>
      <c r="B483" s="72" t="s">
        <v>1242</v>
      </c>
      <c r="C483" s="72" t="s">
        <v>1274</v>
      </c>
      <c r="D483" s="61"/>
      <c r="E483" s="61"/>
      <c r="F483" s="62"/>
      <c r="G483" s="61"/>
      <c r="H483" s="61"/>
      <c r="I483" s="62"/>
      <c r="M483" s="1"/>
    </row>
    <row r="484" spans="1:13" ht="13.5" thickBot="1">
      <c r="A484" s="9">
        <f t="shared" si="11"/>
        <v>21</v>
      </c>
      <c r="B484" s="72" t="s">
        <v>1243</v>
      </c>
      <c r="C484" s="72" t="s">
        <v>1275</v>
      </c>
      <c r="D484" s="61"/>
      <c r="E484" s="61"/>
      <c r="F484" s="62"/>
      <c r="G484" s="61"/>
      <c r="H484" s="61"/>
      <c r="I484" s="62"/>
      <c r="M484" s="1"/>
    </row>
    <row r="485" spans="1:13" ht="13.5" thickBot="1">
      <c r="A485" s="9">
        <f t="shared" si="11"/>
        <v>22</v>
      </c>
      <c r="B485" s="72" t="s">
        <v>1244</v>
      </c>
      <c r="C485" s="72" t="s">
        <v>1276</v>
      </c>
      <c r="D485" s="61"/>
      <c r="E485" s="61"/>
      <c r="F485" s="62"/>
      <c r="G485" s="61"/>
      <c r="H485" s="61"/>
      <c r="I485" s="62"/>
      <c r="M485" s="1"/>
    </row>
    <row r="486" spans="1:13" ht="13.5" thickBot="1">
      <c r="A486" s="9">
        <f t="shared" si="11"/>
        <v>23</v>
      </c>
      <c r="B486" s="72" t="s">
        <v>1245</v>
      </c>
      <c r="C486" s="72" t="s">
        <v>1277</v>
      </c>
      <c r="D486" s="61"/>
      <c r="E486" s="61"/>
      <c r="F486" s="62"/>
      <c r="G486" s="61"/>
      <c r="H486" s="61"/>
      <c r="I486" s="62"/>
      <c r="M486" s="1"/>
    </row>
    <row r="487" spans="1:13" ht="13.5" thickBot="1">
      <c r="A487" s="9">
        <f t="shared" si="11"/>
        <v>24</v>
      </c>
      <c r="B487" s="72" t="s">
        <v>1246</v>
      </c>
      <c r="C487" s="72" t="s">
        <v>1278</v>
      </c>
      <c r="D487" s="61"/>
      <c r="E487" s="61"/>
      <c r="F487" s="62"/>
      <c r="G487" s="61"/>
      <c r="H487" s="61"/>
      <c r="I487" s="62"/>
      <c r="M487" s="1"/>
    </row>
    <row r="488" spans="1:13" ht="13.5" thickBot="1">
      <c r="A488" s="9">
        <f t="shared" si="11"/>
        <v>25</v>
      </c>
      <c r="B488" s="72" t="s">
        <v>1247</v>
      </c>
      <c r="C488" s="72" t="s">
        <v>1279</v>
      </c>
      <c r="D488" s="61"/>
      <c r="E488" s="61"/>
      <c r="F488" s="62"/>
      <c r="G488" s="61"/>
      <c r="H488" s="61"/>
      <c r="I488" s="62"/>
      <c r="M488" s="1"/>
    </row>
    <row r="489" spans="1:13" ht="13.5" thickBot="1">
      <c r="A489" s="9">
        <f t="shared" si="11"/>
        <v>26</v>
      </c>
      <c r="B489" s="72" t="s">
        <v>1248</v>
      </c>
      <c r="C489" s="72" t="s">
        <v>1280</v>
      </c>
      <c r="D489" s="61"/>
      <c r="E489" s="61"/>
      <c r="F489" s="62"/>
      <c r="G489" s="61"/>
      <c r="H489" s="61"/>
      <c r="I489" s="62"/>
      <c r="M489" s="1"/>
    </row>
    <row r="490" spans="1:13" ht="13.5" thickBot="1">
      <c r="A490" s="9">
        <f t="shared" si="11"/>
        <v>27</v>
      </c>
      <c r="B490" s="72" t="s">
        <v>1249</v>
      </c>
      <c r="C490" s="72" t="s">
        <v>1281</v>
      </c>
      <c r="D490" s="61"/>
      <c r="E490" s="61"/>
      <c r="F490" s="62"/>
      <c r="G490" s="61"/>
      <c r="H490" s="61"/>
      <c r="I490" s="62"/>
      <c r="M490" s="1"/>
    </row>
    <row r="491" spans="1:13" ht="13.5" thickBot="1">
      <c r="A491" s="9">
        <f t="shared" si="11"/>
        <v>28</v>
      </c>
      <c r="B491" s="72" t="s">
        <v>1250</v>
      </c>
      <c r="C491" s="72" t="s">
        <v>1282</v>
      </c>
      <c r="D491" s="61"/>
      <c r="E491" s="61"/>
      <c r="F491" s="62"/>
      <c r="G491" s="61"/>
      <c r="H491" s="61"/>
      <c r="I491" s="62"/>
      <c r="M491" s="1"/>
    </row>
    <row r="492" spans="1:13" ht="13.5" thickBot="1">
      <c r="A492" s="9">
        <f t="shared" si="11"/>
        <v>29</v>
      </c>
      <c r="B492" s="72" t="s">
        <v>1251</v>
      </c>
      <c r="C492" s="72" t="s">
        <v>1283</v>
      </c>
      <c r="D492" s="61"/>
      <c r="E492" s="61"/>
      <c r="F492" s="62"/>
      <c r="G492" s="61"/>
      <c r="H492" s="61"/>
      <c r="I492" s="62"/>
      <c r="M492" s="1"/>
    </row>
    <row r="493" spans="1:13" ht="13.5" thickBot="1">
      <c r="A493" s="9">
        <f t="shared" si="11"/>
        <v>30</v>
      </c>
      <c r="B493" s="72" t="s">
        <v>1252</v>
      </c>
      <c r="C493" s="72" t="s">
        <v>1284</v>
      </c>
      <c r="D493" s="61"/>
      <c r="E493" s="61"/>
      <c r="F493" s="62"/>
      <c r="G493" s="61"/>
      <c r="H493" s="61"/>
      <c r="I493" s="62"/>
      <c r="M493" s="1"/>
    </row>
    <row r="494" spans="1:13" ht="13.5" thickBot="1">
      <c r="A494" s="9">
        <f t="shared" si="11"/>
        <v>31</v>
      </c>
      <c r="B494" s="72" t="s">
        <v>1253</v>
      </c>
      <c r="C494" s="72" t="s">
        <v>1285</v>
      </c>
      <c r="D494" s="61"/>
      <c r="E494" s="61"/>
      <c r="F494" s="62"/>
      <c r="G494" s="61"/>
      <c r="H494" s="61"/>
      <c r="I494" s="62"/>
      <c r="M494" s="1"/>
    </row>
    <row r="495" spans="1:13" ht="13.5" thickBot="1">
      <c r="A495" s="9">
        <f t="shared" si="11"/>
        <v>32</v>
      </c>
      <c r="B495" s="72" t="s">
        <v>1254</v>
      </c>
      <c r="C495" s="72" t="s">
        <v>1286</v>
      </c>
      <c r="D495" s="61"/>
      <c r="E495" s="61"/>
      <c r="F495" s="62"/>
      <c r="G495" s="61"/>
      <c r="H495" s="61"/>
      <c r="I495" s="62"/>
      <c r="M495" s="1"/>
    </row>
    <row r="496" spans="1:13">
      <c r="A496" s="9">
        <f t="shared" si="11"/>
        <v>33</v>
      </c>
      <c r="C496" s="43"/>
      <c r="D496" s="61"/>
      <c r="E496" s="61"/>
      <c r="F496" s="62"/>
      <c r="G496" s="61"/>
      <c r="H496" s="61"/>
      <c r="I496" s="62"/>
      <c r="M496" s="1"/>
    </row>
    <row r="497" spans="1:13">
      <c r="A497" s="9">
        <f t="shared" si="11"/>
        <v>34</v>
      </c>
      <c r="B497" s="51"/>
      <c r="C497" s="41"/>
      <c r="D497" s="61"/>
      <c r="E497" s="61"/>
      <c r="F497" s="62"/>
      <c r="G497" s="61"/>
      <c r="H497" s="61"/>
      <c r="I497" s="62"/>
      <c r="M497" s="1"/>
    </row>
    <row r="498" spans="1:13">
      <c r="A498" s="9">
        <f t="shared" si="11"/>
        <v>35</v>
      </c>
      <c r="B498" s="51"/>
      <c r="C498" s="41"/>
      <c r="D498" s="61"/>
      <c r="E498" s="62"/>
      <c r="F498" s="62"/>
      <c r="G498" s="62"/>
      <c r="H498" s="62"/>
      <c r="I498" s="62"/>
      <c r="M498" s="1"/>
    </row>
    <row r="499" spans="1:13">
      <c r="A499" s="9">
        <f t="shared" si="11"/>
        <v>36</v>
      </c>
      <c r="B499" s="51"/>
      <c r="C499" s="41"/>
      <c r="D499" s="61"/>
      <c r="E499" s="62"/>
      <c r="F499" s="62"/>
      <c r="G499" s="62"/>
      <c r="H499" s="62"/>
      <c r="I499" s="62"/>
      <c r="M499" s="1"/>
    </row>
    <row r="500" spans="1:13">
      <c r="A500" s="9">
        <f t="shared" si="11"/>
        <v>37</v>
      </c>
      <c r="B500" s="51"/>
      <c r="C500" s="41"/>
      <c r="D500" s="61"/>
      <c r="E500" s="62"/>
      <c r="F500" s="62"/>
      <c r="G500" s="62"/>
      <c r="H500" s="62"/>
      <c r="I500" s="62"/>
      <c r="M500" s="1"/>
    </row>
    <row r="501" spans="1:13">
      <c r="A501" s="9">
        <f t="shared" si="11"/>
        <v>38</v>
      </c>
      <c r="B501" s="51"/>
      <c r="C501" s="41"/>
      <c r="D501" s="61"/>
      <c r="E501" s="62"/>
      <c r="F501" s="62"/>
      <c r="G501" s="62"/>
      <c r="H501" s="62"/>
      <c r="I501" s="62"/>
      <c r="M501" s="1"/>
    </row>
    <row r="502" spans="1:13">
      <c r="A502" s="9">
        <f t="shared" si="11"/>
        <v>39</v>
      </c>
      <c r="C502" s="10"/>
      <c r="D502" s="61"/>
      <c r="E502" s="62"/>
      <c r="F502" s="62"/>
      <c r="G502" s="62"/>
      <c r="H502" s="62"/>
      <c r="I502" s="62"/>
      <c r="M502" s="1"/>
    </row>
    <row r="503" spans="1:13">
      <c r="A503" s="9">
        <f t="shared" si="11"/>
        <v>40</v>
      </c>
      <c r="B503" s="47"/>
      <c r="C503" s="13"/>
      <c r="D503" s="61"/>
      <c r="E503" s="62"/>
      <c r="F503" s="62"/>
      <c r="G503" s="62"/>
      <c r="H503" s="62"/>
      <c r="I503" s="62"/>
      <c r="M503" s="1"/>
    </row>
    <row r="504" spans="1:13">
      <c r="A504" s="6"/>
      <c r="B504" s="55" t="s">
        <v>19</v>
      </c>
      <c r="C504" s="6"/>
      <c r="D504" s="33" t="str">
        <f>IF(SUM(D464:D503)&gt;0,ROUND(AVERAGE(D464:D503),0),Calculations!$A$911)</f>
        <v/>
      </c>
      <c r="E504" s="6" t="str">
        <f>IF(SUM(E464:E503)&gt;0,ROUND(AVERAGE(E464:E503),0),Calculations!$A$911)</f>
        <v/>
      </c>
      <c r="F504" s="44" t="str">
        <f>IF(SUM(F464:F503)&gt;0,ROUND(AVERAGE(F464:F503),0),Calculations!$A$911)</f>
        <v/>
      </c>
      <c r="G504" s="6" t="str">
        <f>IF(SUM(G464:G503)&gt;0,ROUND(AVERAGE(G464:G503),0),Calculations!$A$911)</f>
        <v/>
      </c>
      <c r="H504" s="6" t="str">
        <f>IF(SUM(H464:H503)&gt;0,ROUND(AVERAGE(H464:H503),0),Calculations!$A$911)</f>
        <v/>
      </c>
      <c r="I504" s="6" t="str">
        <f>IF(SUM(I464:I503)&gt;0,ROUND(AVERAGE(I464:I503),0),Calculations!$A$911)</f>
        <v/>
      </c>
      <c r="M504" s="1"/>
    </row>
    <row r="505" spans="1:13">
      <c r="A505" s="6"/>
      <c r="B505" s="55" t="s">
        <v>20</v>
      </c>
      <c r="C505" s="6"/>
      <c r="D505" s="33" t="str">
        <f>IF(SUM(D464:D503)&gt;0,ROUND(STDEV(D464:D503),0),Calculations!$A$911)</f>
        <v/>
      </c>
      <c r="E505" s="6" t="str">
        <f>IF(SUM(E464:E503)&gt;0,ROUND(STDEV(E464:E503),0),Calculations!$A$911)</f>
        <v/>
      </c>
      <c r="F505" s="6" t="str">
        <f>IF(SUM(F464:F503)&gt;0,ROUND(STDEV(F464:F503),0),Calculations!$A$911)</f>
        <v/>
      </c>
      <c r="G505" s="6" t="str">
        <f>IF(SUM(G464:G503)&gt;0,ROUND(STDEV(G464:G503),0),Calculations!$A$911)</f>
        <v/>
      </c>
      <c r="H505" s="6" t="str">
        <f>IF(SUM(H464:H503)&gt;0,ROUND(STDEV(H464:H503),0),Calculations!$A$911)</f>
        <v/>
      </c>
      <c r="I505" s="6" t="str">
        <f>IF(SUM(I464:I503)&gt;0,ROUND(STDEV(I464:I503),0),Calculations!$A$911)</f>
        <v/>
      </c>
      <c r="M505" s="1"/>
    </row>
    <row r="506" spans="1:13">
      <c r="A506" s="6"/>
      <c r="B506" s="55" t="s">
        <v>21</v>
      </c>
      <c r="C506" s="6"/>
      <c r="D506" s="33" t="str">
        <f>IF(SUM(D464:D503)&gt;0,$A$43-COUNTBLANK(D464:D503),Calculations!$A$911)</f>
        <v/>
      </c>
      <c r="E506" s="6" t="str">
        <f>IF(SUM(E464:E503)&gt;0,$A$43-COUNTBLANK(E464:E503),Calculations!$A$911)</f>
        <v/>
      </c>
      <c r="F506" s="6" t="str">
        <f>IF(SUM(F464:F503)&gt;0,$A$43-COUNTBLANK(F464:F503),Calculations!$A$911)</f>
        <v/>
      </c>
      <c r="G506" s="6" t="str">
        <f>IF(SUM(G464:G503)&gt;0,$A$43-COUNTBLANK(G464:G503),Calculations!$A$911)</f>
        <v/>
      </c>
      <c r="H506" s="6" t="str">
        <f>IF(SUM(H464:H503)&gt;0,$A$43-COUNTBLANK(H464:H503),Calculations!$A$911)</f>
        <v/>
      </c>
      <c r="I506" s="6" t="str">
        <f>IF(SUM(I464:I503)&gt;0,$A$43-COUNTBLANK(I464:I503),Calculations!$A$911)</f>
        <v/>
      </c>
      <c r="M506" s="1"/>
    </row>
    <row r="507" spans="1:13">
      <c r="A507" s="58" t="str">
        <f>A1</f>
        <v>F24</v>
      </c>
      <c r="B507" s="46" t="s">
        <v>583</v>
      </c>
      <c r="C507" s="8"/>
      <c r="D507" s="31" t="s">
        <v>0</v>
      </c>
      <c r="E507" s="4"/>
      <c r="F507" s="38"/>
      <c r="G507" s="39" t="s">
        <v>1575</v>
      </c>
      <c r="H507" s="73"/>
      <c r="I507" s="40"/>
      <c r="M507" s="1"/>
    </row>
    <row r="508" spans="1:13">
      <c r="A508" s="5"/>
      <c r="B508" s="48"/>
      <c r="C508" s="5"/>
      <c r="D508" s="32"/>
      <c r="E508" s="4"/>
      <c r="F508" s="3"/>
      <c r="G508" s="32"/>
      <c r="H508" s="32"/>
      <c r="I508" s="4"/>
      <c r="M508" s="1"/>
    </row>
    <row r="509" spans="1:13" ht="13.5" thickBot="1">
      <c r="A509" s="3"/>
      <c r="B509" s="49" t="s">
        <v>5</v>
      </c>
      <c r="C509" s="3" t="s">
        <v>6</v>
      </c>
      <c r="D509" s="32" t="s">
        <v>25</v>
      </c>
      <c r="E509" s="3" t="s">
        <v>26</v>
      </c>
      <c r="F509" s="3" t="s">
        <v>27</v>
      </c>
      <c r="G509" s="32" t="s">
        <v>570</v>
      </c>
      <c r="H509" s="32" t="s">
        <v>1578</v>
      </c>
      <c r="I509" s="32" t="s">
        <v>7</v>
      </c>
      <c r="M509" s="1"/>
    </row>
    <row r="510" spans="1:13">
      <c r="A510" s="12">
        <f t="shared" ref="A510:A549" si="12">A509+1</f>
        <v>1</v>
      </c>
      <c r="B510" s="71" t="s">
        <v>1287</v>
      </c>
      <c r="C510" s="71" t="s">
        <v>1317</v>
      </c>
      <c r="D510" s="61"/>
      <c r="E510" s="61"/>
      <c r="F510" s="62"/>
      <c r="G510" s="61"/>
      <c r="H510" s="61"/>
      <c r="I510" s="61"/>
      <c r="M510" s="1"/>
    </row>
    <row r="511" spans="1:13" ht="13.5" thickBot="1">
      <c r="A511" s="12">
        <f t="shared" si="12"/>
        <v>2</v>
      </c>
      <c r="B511" s="72" t="s">
        <v>1288</v>
      </c>
      <c r="C511" s="72" t="s">
        <v>1318</v>
      </c>
      <c r="D511" s="61"/>
      <c r="E511" s="61"/>
      <c r="F511" s="62"/>
      <c r="G511" s="61"/>
      <c r="H511" s="61"/>
      <c r="I511" s="61"/>
      <c r="M511" s="1"/>
    </row>
    <row r="512" spans="1:13" ht="13.5" thickBot="1">
      <c r="A512" s="12">
        <f t="shared" si="12"/>
        <v>3</v>
      </c>
      <c r="B512" s="72" t="s">
        <v>1289</v>
      </c>
      <c r="C512" s="72" t="s">
        <v>1319</v>
      </c>
      <c r="D512" s="61"/>
      <c r="E512" s="61"/>
      <c r="F512" s="62"/>
      <c r="G512" s="61"/>
      <c r="H512" s="61"/>
      <c r="I512" s="61"/>
      <c r="M512" s="1"/>
    </row>
    <row r="513" spans="1:13" ht="13.5" thickBot="1">
      <c r="A513" s="12">
        <f t="shared" si="12"/>
        <v>4</v>
      </c>
      <c r="B513" s="72" t="s">
        <v>1290</v>
      </c>
      <c r="C513" s="72" t="s">
        <v>1320</v>
      </c>
      <c r="D513" s="61"/>
      <c r="E513" s="61"/>
      <c r="F513" s="62"/>
      <c r="G513" s="61"/>
      <c r="H513" s="61"/>
      <c r="I513" s="61"/>
      <c r="M513" s="1"/>
    </row>
    <row r="514" spans="1:13" ht="13.5" thickBot="1">
      <c r="A514" s="12">
        <f t="shared" si="12"/>
        <v>5</v>
      </c>
      <c r="B514" s="72" t="s">
        <v>1291</v>
      </c>
      <c r="C514" s="72" t="s">
        <v>1321</v>
      </c>
      <c r="D514" s="61"/>
      <c r="E514" s="61"/>
      <c r="F514" s="62"/>
      <c r="G514" s="61"/>
      <c r="H514" s="61"/>
      <c r="I514" s="61"/>
      <c r="M514" s="1"/>
    </row>
    <row r="515" spans="1:13" ht="13.5" thickBot="1">
      <c r="A515" s="12">
        <f t="shared" si="12"/>
        <v>6</v>
      </c>
      <c r="B515" s="72" t="s">
        <v>1292</v>
      </c>
      <c r="C515" s="72" t="s">
        <v>1322</v>
      </c>
      <c r="D515" s="61"/>
      <c r="E515" s="61"/>
      <c r="F515" s="62"/>
      <c r="G515" s="61"/>
      <c r="H515" s="61"/>
      <c r="I515" s="61"/>
      <c r="M515" s="1"/>
    </row>
    <row r="516" spans="1:13" ht="13.5" thickBot="1">
      <c r="A516" s="12">
        <f t="shared" si="12"/>
        <v>7</v>
      </c>
      <c r="B516" s="72" t="s">
        <v>1293</v>
      </c>
      <c r="C516" s="72" t="s">
        <v>1323</v>
      </c>
      <c r="D516" s="61"/>
      <c r="E516" s="61"/>
      <c r="F516" s="62"/>
      <c r="G516" s="61"/>
      <c r="H516" s="61"/>
      <c r="I516" s="61"/>
      <c r="M516" s="1"/>
    </row>
    <row r="517" spans="1:13" ht="13.5" thickBot="1">
      <c r="A517" s="12">
        <f t="shared" si="12"/>
        <v>8</v>
      </c>
      <c r="B517" s="72" t="s">
        <v>1294</v>
      </c>
      <c r="C517" s="72" t="s">
        <v>1324</v>
      </c>
      <c r="D517" s="61"/>
      <c r="E517" s="61"/>
      <c r="F517" s="62"/>
      <c r="G517" s="61"/>
      <c r="H517" s="61"/>
      <c r="I517" s="61"/>
      <c r="M517" s="1"/>
    </row>
    <row r="518" spans="1:13" ht="13.5" thickBot="1">
      <c r="A518" s="12">
        <f t="shared" si="12"/>
        <v>9</v>
      </c>
      <c r="B518" s="72" t="s">
        <v>1295</v>
      </c>
      <c r="C518" s="72" t="s">
        <v>1325</v>
      </c>
      <c r="D518" s="61"/>
      <c r="E518" s="61"/>
      <c r="F518" s="62"/>
      <c r="G518" s="61"/>
      <c r="H518" s="61"/>
      <c r="I518" s="61"/>
      <c r="M518" s="1"/>
    </row>
    <row r="519" spans="1:13" ht="13.5" thickBot="1">
      <c r="A519" s="12">
        <f t="shared" si="12"/>
        <v>10</v>
      </c>
      <c r="B519" s="72" t="s">
        <v>1296</v>
      </c>
      <c r="C519" s="72" t="s">
        <v>1326</v>
      </c>
      <c r="D519" s="61"/>
      <c r="E519" s="61"/>
      <c r="F519" s="62"/>
      <c r="G519" s="61"/>
      <c r="H519" s="61"/>
      <c r="I519" s="61"/>
      <c r="M519" s="1"/>
    </row>
    <row r="520" spans="1:13" ht="13.5" thickBot="1">
      <c r="A520" s="12">
        <f t="shared" si="12"/>
        <v>11</v>
      </c>
      <c r="B520" s="72" t="s">
        <v>1297</v>
      </c>
      <c r="C520" s="72" t="s">
        <v>1327</v>
      </c>
      <c r="D520" s="61"/>
      <c r="E520" s="61"/>
      <c r="F520" s="62"/>
      <c r="G520" s="61"/>
      <c r="H520" s="61"/>
      <c r="I520" s="61"/>
      <c r="M520" s="1"/>
    </row>
    <row r="521" spans="1:13" ht="13.5" thickBot="1">
      <c r="A521" s="12">
        <f t="shared" si="12"/>
        <v>12</v>
      </c>
      <c r="B521" s="72" t="s">
        <v>1298</v>
      </c>
      <c r="C521" s="72" t="s">
        <v>1328</v>
      </c>
      <c r="D521" s="61"/>
      <c r="E521" s="61"/>
      <c r="F521" s="62"/>
      <c r="G521" s="61"/>
      <c r="H521" s="61"/>
      <c r="I521" s="61"/>
      <c r="M521" s="1"/>
    </row>
    <row r="522" spans="1:13" ht="13.5" thickBot="1">
      <c r="A522" s="12">
        <f t="shared" si="12"/>
        <v>13</v>
      </c>
      <c r="B522" s="72" t="s">
        <v>1299</v>
      </c>
      <c r="C522" s="72" t="s">
        <v>1329</v>
      </c>
      <c r="D522" s="61"/>
      <c r="E522" s="61"/>
      <c r="F522" s="62"/>
      <c r="G522" s="61"/>
      <c r="H522" s="61"/>
      <c r="I522" s="61"/>
      <c r="M522" s="1"/>
    </row>
    <row r="523" spans="1:13" ht="13.5" thickBot="1">
      <c r="A523" s="12">
        <f t="shared" si="12"/>
        <v>14</v>
      </c>
      <c r="B523" s="72" t="s">
        <v>1300</v>
      </c>
      <c r="C523" s="72" t="s">
        <v>1330</v>
      </c>
      <c r="D523" s="61"/>
      <c r="E523" s="61"/>
      <c r="F523" s="62"/>
      <c r="G523" s="61"/>
      <c r="H523" s="61"/>
      <c r="I523" s="61"/>
      <c r="M523" s="1"/>
    </row>
    <row r="524" spans="1:13" ht="13.5" thickBot="1">
      <c r="A524" s="12">
        <f t="shared" si="12"/>
        <v>15</v>
      </c>
      <c r="B524" s="72" t="s">
        <v>1301</v>
      </c>
      <c r="C524" s="72" t="s">
        <v>1331</v>
      </c>
      <c r="D524" s="61"/>
      <c r="E524" s="61"/>
      <c r="F524" s="62"/>
      <c r="G524" s="61"/>
      <c r="H524" s="61"/>
      <c r="I524" s="61"/>
      <c r="M524" s="1"/>
    </row>
    <row r="525" spans="1:13" ht="13.5" thickBot="1">
      <c r="A525" s="12">
        <f t="shared" si="12"/>
        <v>16</v>
      </c>
      <c r="B525" s="72" t="s">
        <v>1302</v>
      </c>
      <c r="C525" s="72" t="s">
        <v>1332</v>
      </c>
      <c r="D525" s="61"/>
      <c r="E525" s="61"/>
      <c r="F525" s="62"/>
      <c r="G525" s="61"/>
      <c r="H525" s="61"/>
      <c r="I525" s="61"/>
      <c r="M525" s="1"/>
    </row>
    <row r="526" spans="1:13" ht="13.5" thickBot="1">
      <c r="A526" s="12">
        <f t="shared" si="12"/>
        <v>17</v>
      </c>
      <c r="B526" s="72" t="s">
        <v>1303</v>
      </c>
      <c r="C526" s="72" t="s">
        <v>1333</v>
      </c>
      <c r="D526" s="61"/>
      <c r="E526" s="61"/>
      <c r="F526" s="62"/>
      <c r="G526" s="61"/>
      <c r="H526" s="61"/>
      <c r="I526" s="61"/>
      <c r="M526" s="1"/>
    </row>
    <row r="527" spans="1:13" ht="13.5" thickBot="1">
      <c r="A527" s="12">
        <f t="shared" si="12"/>
        <v>18</v>
      </c>
      <c r="B527" s="72" t="s">
        <v>1304</v>
      </c>
      <c r="C527" s="72" t="s">
        <v>1334</v>
      </c>
      <c r="D527" s="61"/>
      <c r="E527" s="61"/>
      <c r="F527" s="62"/>
      <c r="G527" s="61"/>
      <c r="H527" s="61"/>
      <c r="I527" s="61"/>
      <c r="M527" s="1"/>
    </row>
    <row r="528" spans="1:13" ht="13.5" thickBot="1">
      <c r="A528" s="12">
        <f t="shared" si="12"/>
        <v>19</v>
      </c>
      <c r="B528" s="72" t="s">
        <v>1305</v>
      </c>
      <c r="C528" s="72" t="s">
        <v>1335</v>
      </c>
      <c r="D528" s="61"/>
      <c r="E528" s="61"/>
      <c r="F528" s="62"/>
      <c r="G528" s="61"/>
      <c r="H528" s="61"/>
      <c r="I528" s="61"/>
      <c r="M528" s="1"/>
    </row>
    <row r="529" spans="1:13" ht="13.5" thickBot="1">
      <c r="A529" s="12">
        <f t="shared" si="12"/>
        <v>20</v>
      </c>
      <c r="B529" s="72" t="s">
        <v>1306</v>
      </c>
      <c r="C529" s="72" t="s">
        <v>1336</v>
      </c>
      <c r="D529" s="61"/>
      <c r="E529" s="61"/>
      <c r="F529" s="62"/>
      <c r="G529" s="61"/>
      <c r="H529" s="61"/>
      <c r="I529" s="61"/>
      <c r="M529" s="1"/>
    </row>
    <row r="530" spans="1:13" ht="13.5" thickBot="1">
      <c r="A530" s="12">
        <f t="shared" si="12"/>
        <v>21</v>
      </c>
      <c r="B530" s="72" t="s">
        <v>1307</v>
      </c>
      <c r="C530" s="72" t="s">
        <v>1337</v>
      </c>
      <c r="D530" s="61"/>
      <c r="E530" s="61"/>
      <c r="F530" s="62"/>
      <c r="G530" s="61"/>
      <c r="H530" s="61"/>
      <c r="I530" s="61"/>
      <c r="M530" s="1"/>
    </row>
    <row r="531" spans="1:13" ht="13.5" thickBot="1">
      <c r="A531" s="12">
        <f t="shared" si="12"/>
        <v>22</v>
      </c>
      <c r="B531" s="72" t="s">
        <v>1308</v>
      </c>
      <c r="C531" s="72" t="s">
        <v>1338</v>
      </c>
      <c r="D531" s="61"/>
      <c r="E531" s="61"/>
      <c r="F531" s="62"/>
      <c r="G531" s="61"/>
      <c r="H531" s="61"/>
      <c r="I531" s="61"/>
      <c r="M531" s="1"/>
    </row>
    <row r="532" spans="1:13" ht="13.5" thickBot="1">
      <c r="A532" s="12">
        <f t="shared" si="12"/>
        <v>23</v>
      </c>
      <c r="B532" s="72" t="s">
        <v>1309</v>
      </c>
      <c r="C532" s="72" t="s">
        <v>1339</v>
      </c>
      <c r="D532" s="61"/>
      <c r="E532" s="61"/>
      <c r="F532" s="62"/>
      <c r="G532" s="61"/>
      <c r="H532" s="61"/>
      <c r="I532" s="61"/>
      <c r="M532" s="1"/>
    </row>
    <row r="533" spans="1:13" ht="13.5" thickBot="1">
      <c r="A533" s="12">
        <f t="shared" si="12"/>
        <v>24</v>
      </c>
      <c r="B533" s="72" t="s">
        <v>1310</v>
      </c>
      <c r="C533" s="72" t="s">
        <v>1340</v>
      </c>
      <c r="D533" s="61"/>
      <c r="E533" s="61"/>
      <c r="F533" s="62"/>
      <c r="G533" s="61"/>
      <c r="H533" s="61"/>
      <c r="I533" s="61"/>
      <c r="M533" s="1"/>
    </row>
    <row r="534" spans="1:13" ht="13.5" thickBot="1">
      <c r="A534" s="12">
        <f t="shared" si="12"/>
        <v>25</v>
      </c>
      <c r="B534" s="72" t="s">
        <v>1311</v>
      </c>
      <c r="C534" s="72" t="s">
        <v>1341</v>
      </c>
      <c r="D534" s="61"/>
      <c r="E534" s="61"/>
      <c r="F534" s="62"/>
      <c r="G534" s="61"/>
      <c r="H534" s="61"/>
      <c r="I534" s="61"/>
      <c r="M534" s="1"/>
    </row>
    <row r="535" spans="1:13" ht="13.5" thickBot="1">
      <c r="A535" s="12">
        <f t="shared" si="12"/>
        <v>26</v>
      </c>
      <c r="B535" s="72" t="s">
        <v>1312</v>
      </c>
      <c r="C535" s="72" t="s">
        <v>1342</v>
      </c>
      <c r="D535" s="61"/>
      <c r="E535" s="61"/>
      <c r="F535" s="62"/>
      <c r="G535" s="61"/>
      <c r="H535" s="61"/>
      <c r="I535" s="61"/>
      <c r="M535" s="1"/>
    </row>
    <row r="536" spans="1:13" ht="13.5" thickBot="1">
      <c r="A536" s="12">
        <f t="shared" si="12"/>
        <v>27</v>
      </c>
      <c r="B536" s="72" t="s">
        <v>1313</v>
      </c>
      <c r="C536" s="72" t="s">
        <v>1343</v>
      </c>
      <c r="D536" s="61"/>
      <c r="E536" s="61"/>
      <c r="F536" s="62"/>
      <c r="G536" s="61"/>
      <c r="H536" s="61"/>
      <c r="I536" s="61"/>
      <c r="M536" s="1"/>
    </row>
    <row r="537" spans="1:13" ht="13.5" thickBot="1">
      <c r="A537" s="12">
        <f t="shared" si="12"/>
        <v>28</v>
      </c>
      <c r="B537" s="72" t="s">
        <v>1314</v>
      </c>
      <c r="C537" s="72" t="s">
        <v>1344</v>
      </c>
      <c r="D537" s="61"/>
      <c r="E537" s="61"/>
      <c r="F537" s="62"/>
      <c r="G537" s="61"/>
      <c r="H537" s="61"/>
      <c r="I537" s="61"/>
      <c r="M537" s="1"/>
    </row>
    <row r="538" spans="1:13" ht="13.5" thickBot="1">
      <c r="A538" s="12">
        <f t="shared" si="12"/>
        <v>29</v>
      </c>
      <c r="B538" s="72" t="s">
        <v>1315</v>
      </c>
      <c r="C538" s="72" t="s">
        <v>1345</v>
      </c>
      <c r="D538" s="61"/>
      <c r="E538" s="61"/>
      <c r="F538" s="62"/>
      <c r="G538" s="61"/>
      <c r="H538" s="61"/>
      <c r="I538" s="61"/>
      <c r="M538" s="1"/>
    </row>
    <row r="539" spans="1:13" ht="13.5" thickBot="1">
      <c r="A539" s="12">
        <f t="shared" si="12"/>
        <v>30</v>
      </c>
      <c r="B539" s="72" t="s">
        <v>1316</v>
      </c>
      <c r="C539" s="72" t="s">
        <v>1346</v>
      </c>
      <c r="D539" s="61"/>
      <c r="E539" s="61"/>
      <c r="F539" s="62"/>
      <c r="G539" s="61"/>
      <c r="H539" s="61"/>
      <c r="I539" s="61"/>
      <c r="M539" s="1"/>
    </row>
    <row r="540" spans="1:13">
      <c r="A540" s="12">
        <f t="shared" si="12"/>
        <v>31</v>
      </c>
      <c r="B540" s="59"/>
      <c r="C540" s="41"/>
      <c r="D540" s="61"/>
      <c r="E540" s="61"/>
      <c r="F540" s="62"/>
      <c r="G540" s="61"/>
      <c r="H540" s="61"/>
      <c r="I540" s="62"/>
      <c r="M540" s="1"/>
    </row>
    <row r="541" spans="1:13">
      <c r="A541" s="12">
        <f t="shared" si="12"/>
        <v>32</v>
      </c>
      <c r="B541"/>
      <c r="D541" s="61"/>
      <c r="E541" s="61"/>
      <c r="F541" s="62"/>
      <c r="G541" s="61"/>
      <c r="H541" s="61"/>
      <c r="I541" s="62"/>
      <c r="M541" s="1"/>
    </row>
    <row r="542" spans="1:13">
      <c r="A542" s="12">
        <f t="shared" si="12"/>
        <v>33</v>
      </c>
      <c r="B542"/>
      <c r="D542" s="61"/>
      <c r="E542" s="61"/>
      <c r="F542" s="62"/>
      <c r="G542" s="61"/>
      <c r="H542" s="61"/>
      <c r="I542" s="62"/>
      <c r="M542" s="1"/>
    </row>
    <row r="543" spans="1:13">
      <c r="A543" s="12">
        <f t="shared" si="12"/>
        <v>34</v>
      </c>
      <c r="B543"/>
      <c r="D543" s="61"/>
      <c r="E543" s="61"/>
      <c r="F543" s="62"/>
      <c r="G543" s="61"/>
      <c r="H543" s="61"/>
      <c r="I543" s="62"/>
      <c r="M543" s="1"/>
    </row>
    <row r="544" spans="1:13">
      <c r="A544" s="12">
        <f t="shared" si="12"/>
        <v>35</v>
      </c>
      <c r="B544"/>
      <c r="D544" s="61"/>
      <c r="E544" s="61"/>
      <c r="F544" s="62"/>
      <c r="G544" s="61"/>
      <c r="H544" s="61"/>
      <c r="I544" s="62"/>
      <c r="M544" s="1"/>
    </row>
    <row r="545" spans="1:13">
      <c r="A545" s="12">
        <f t="shared" si="12"/>
        <v>36</v>
      </c>
      <c r="B545"/>
      <c r="D545" s="61"/>
      <c r="E545" s="62"/>
      <c r="F545" s="62"/>
      <c r="G545" s="62"/>
      <c r="H545" s="62"/>
      <c r="I545" s="62"/>
      <c r="M545" s="1"/>
    </row>
    <row r="546" spans="1:13">
      <c r="A546" s="12">
        <f t="shared" si="12"/>
        <v>37</v>
      </c>
      <c r="B546"/>
      <c r="D546" s="61"/>
      <c r="E546" s="62"/>
      <c r="F546" s="62"/>
      <c r="G546" s="62"/>
      <c r="H546" s="62"/>
      <c r="I546" s="62"/>
      <c r="M546" s="1"/>
    </row>
    <row r="547" spans="1:13">
      <c r="A547" s="12">
        <f t="shared" si="12"/>
        <v>38</v>
      </c>
      <c r="B547"/>
      <c r="D547" s="61"/>
      <c r="E547" s="62"/>
      <c r="F547" s="62"/>
      <c r="G547" s="62"/>
      <c r="H547" s="62"/>
      <c r="I547" s="62"/>
      <c r="M547" s="1"/>
    </row>
    <row r="548" spans="1:13">
      <c r="A548" s="12">
        <f t="shared" si="12"/>
        <v>39</v>
      </c>
      <c r="B548"/>
      <c r="D548" s="61"/>
      <c r="E548" s="62"/>
      <c r="F548" s="62"/>
      <c r="G548" s="62"/>
      <c r="H548" s="62"/>
      <c r="I548" s="62"/>
      <c r="M548" s="1"/>
    </row>
    <row r="549" spans="1:13">
      <c r="A549" s="12">
        <f t="shared" si="12"/>
        <v>40</v>
      </c>
      <c r="C549" s="13"/>
      <c r="D549" s="61"/>
      <c r="E549" s="62"/>
      <c r="F549" s="62"/>
      <c r="G549" s="62"/>
      <c r="H549" s="62"/>
      <c r="I549" s="62"/>
      <c r="M549" s="1"/>
    </row>
    <row r="550" spans="1:13">
      <c r="A550" s="6"/>
      <c r="B550" s="54" t="s">
        <v>19</v>
      </c>
      <c r="C550" s="30"/>
      <c r="D550" s="33" t="str">
        <f>IF(SUM(D510:D549)&gt;0,ROUND(AVERAGE(D510:D549),0),Calculations!$A$911)</f>
        <v/>
      </c>
      <c r="E550" s="6" t="str">
        <f>IF(SUM(E510:E549)&gt;0,ROUND(AVERAGE(E510:E549),0),Calculations!$A$911)</f>
        <v/>
      </c>
      <c r="F550" s="44" t="str">
        <f>IF(SUM(F510:F549)&gt;0,ROUND(AVERAGE(F510:F549),0),Calculations!$A$911)</f>
        <v/>
      </c>
      <c r="G550" s="6" t="str">
        <f>IF(SUM(G510:G549)&gt;0,ROUND(AVERAGE(G510:G549),0),Calculations!$A$911)</f>
        <v/>
      </c>
      <c r="H550" s="6" t="str">
        <f>IF(SUM(H510:H549)&gt;0,ROUND(AVERAGE(H510:H549),0),Calculations!$A$911)</f>
        <v/>
      </c>
      <c r="I550" s="6" t="str">
        <f>IF(SUM(I510:I549)&gt;0,ROUND(AVERAGE(I510:I549),0),Calculations!$A$911)</f>
        <v/>
      </c>
      <c r="M550" s="1"/>
    </row>
    <row r="551" spans="1:13">
      <c r="A551" s="6"/>
      <c r="B551" s="55" t="s">
        <v>20</v>
      </c>
      <c r="C551" s="6"/>
      <c r="D551" s="33" t="str">
        <f>IF(SUM(D510:D549)&gt;0,ROUND(STDEV(D510:D549),0),Calculations!$A$911)</f>
        <v/>
      </c>
      <c r="E551" s="6" t="str">
        <f>IF(SUM(E510:E549)&gt;0,ROUND(STDEV(E510:E549),0),Calculations!$A$911)</f>
        <v/>
      </c>
      <c r="F551" s="6" t="str">
        <f>IF(SUM(F510:F549)&gt;0,ROUND(STDEV(F510:F549),0),Calculations!$A$911)</f>
        <v/>
      </c>
      <c r="G551" s="6" t="str">
        <f>IF(SUM(G510:G549)&gt;0,ROUND(STDEV(G510:G549),0),Calculations!$A$911)</f>
        <v/>
      </c>
      <c r="H551" s="6" t="str">
        <f>IF(SUM(H510:H549)&gt;0,ROUND(STDEV(H510:H549),0),Calculations!$A$911)</f>
        <v/>
      </c>
      <c r="I551" s="6" t="str">
        <f>IF(SUM(I510:I549)&gt;0,ROUND(STDEV(I510:I549),0),Calculations!$A$911)</f>
        <v/>
      </c>
      <c r="M551" s="1"/>
    </row>
    <row r="552" spans="1:13">
      <c r="A552" s="6"/>
      <c r="B552" s="55" t="s">
        <v>21</v>
      </c>
      <c r="C552" s="6"/>
      <c r="D552" s="33" t="str">
        <f>IF(SUM(D510:D549)&gt;0,$A$43-COUNTBLANK(D510:D549),Calculations!$A$911)</f>
        <v/>
      </c>
      <c r="E552" s="6" t="str">
        <f>IF(SUM(E510:E549)&gt;0,$A$43-COUNTBLANK(E510:E549),Calculations!$A$911)</f>
        <v/>
      </c>
      <c r="F552" s="6" t="str">
        <f>IF(SUM(F510:F549)&gt;0,$A$43-COUNTBLANK(F510:F549),Calculations!$A$911)</f>
        <v/>
      </c>
      <c r="G552" s="6" t="str">
        <f>IF(SUM(G510:G549)&gt;0,$A$43-COUNTBLANK(G510:G549),Calculations!$A$911)</f>
        <v/>
      </c>
      <c r="H552" s="6" t="str">
        <f>IF(SUM(H510:H549)&gt;0,$A$43-COUNTBLANK(H510:H549),Calculations!$A$911)</f>
        <v/>
      </c>
      <c r="I552" s="6" t="str">
        <f>IF(SUM(I510:I549)&gt;0,$A$43-COUNTBLANK(I510:I549),Calculations!$A$911)</f>
        <v/>
      </c>
      <c r="M552" s="1"/>
    </row>
    <row r="553" spans="1:13">
      <c r="A553" s="58" t="str">
        <f>A1</f>
        <v>F24</v>
      </c>
      <c r="B553" s="46" t="s">
        <v>584</v>
      </c>
      <c r="C553" s="8"/>
      <c r="D553" s="31" t="s">
        <v>0</v>
      </c>
      <c r="E553" s="4"/>
      <c r="F553" s="38"/>
      <c r="G553" s="39" t="s">
        <v>1571</v>
      </c>
      <c r="H553" s="73"/>
      <c r="I553" s="40"/>
      <c r="M553" s="1"/>
    </row>
    <row r="554" spans="1:13">
      <c r="A554" s="5"/>
      <c r="B554" s="48"/>
      <c r="C554" s="5"/>
      <c r="D554" s="32"/>
      <c r="E554" s="4"/>
      <c r="F554" s="3"/>
      <c r="G554" s="32"/>
      <c r="H554" s="32"/>
      <c r="I554" s="4"/>
    </row>
    <row r="555" spans="1:13" ht="13.5" thickBot="1">
      <c r="A555" s="3"/>
      <c r="B555" s="49" t="s">
        <v>5</v>
      </c>
      <c r="C555" s="3" t="s">
        <v>6</v>
      </c>
      <c r="D555" s="32" t="s">
        <v>25</v>
      </c>
      <c r="E555" s="3" t="s">
        <v>26</v>
      </c>
      <c r="F555" s="3" t="s">
        <v>27</v>
      </c>
      <c r="G555" s="32" t="s">
        <v>570</v>
      </c>
      <c r="H555" s="32" t="s">
        <v>1578</v>
      </c>
      <c r="I555" s="32" t="s">
        <v>7</v>
      </c>
    </row>
    <row r="556" spans="1:13">
      <c r="A556" s="9">
        <f t="shared" ref="A556:A595" si="13">A555+1</f>
        <v>1</v>
      </c>
      <c r="B556" s="71" t="s">
        <v>1347</v>
      </c>
      <c r="C556" s="71" t="s">
        <v>1373</v>
      </c>
      <c r="D556" s="61"/>
      <c r="E556" s="66"/>
      <c r="F556" s="61"/>
      <c r="G556" s="66"/>
      <c r="H556" s="66"/>
      <c r="I556" s="61"/>
    </row>
    <row r="557" spans="1:13" ht="13.5" thickBot="1">
      <c r="A557" s="9">
        <f t="shared" si="13"/>
        <v>2</v>
      </c>
      <c r="B557" s="72" t="s">
        <v>1348</v>
      </c>
      <c r="C557" s="72" t="s">
        <v>1374</v>
      </c>
      <c r="D557" s="61"/>
      <c r="E557" s="66"/>
      <c r="F557" s="61"/>
      <c r="G557" s="66"/>
      <c r="H557" s="66"/>
      <c r="I557" s="61"/>
    </row>
    <row r="558" spans="1:13" ht="13.5" thickBot="1">
      <c r="A558" s="9">
        <f t="shared" si="13"/>
        <v>3</v>
      </c>
      <c r="B558" s="72" t="s">
        <v>1349</v>
      </c>
      <c r="C558" s="72" t="s">
        <v>1375</v>
      </c>
      <c r="D558" s="61"/>
      <c r="E558" s="66"/>
      <c r="F558" s="61"/>
      <c r="G558" s="66"/>
      <c r="H558" s="66"/>
      <c r="I558" s="61"/>
    </row>
    <row r="559" spans="1:13" ht="13.5" thickBot="1">
      <c r="A559" s="9">
        <f t="shared" si="13"/>
        <v>4</v>
      </c>
      <c r="B559" s="72" t="s">
        <v>1350</v>
      </c>
      <c r="C559" s="72" t="s">
        <v>1376</v>
      </c>
      <c r="D559" s="61"/>
      <c r="E559" s="66"/>
      <c r="F559" s="61"/>
      <c r="G559" s="66"/>
      <c r="H559" s="66"/>
      <c r="I559" s="61"/>
    </row>
    <row r="560" spans="1:13" ht="13.5" thickBot="1">
      <c r="A560" s="9">
        <f t="shared" si="13"/>
        <v>5</v>
      </c>
      <c r="B560" s="72" t="s">
        <v>1351</v>
      </c>
      <c r="C560" s="72" t="s">
        <v>1377</v>
      </c>
      <c r="D560" s="61"/>
      <c r="E560" s="66"/>
      <c r="F560" s="61"/>
      <c r="G560" s="66"/>
      <c r="H560" s="66"/>
      <c r="I560" s="61"/>
    </row>
    <row r="561" spans="1:13" ht="13.5" thickBot="1">
      <c r="A561" s="9">
        <f t="shared" si="13"/>
        <v>6</v>
      </c>
      <c r="B561" s="72" t="s">
        <v>1352</v>
      </c>
      <c r="C561" s="72" t="s">
        <v>1378</v>
      </c>
      <c r="D561" s="61"/>
      <c r="E561" s="66"/>
      <c r="F561" s="61"/>
      <c r="G561" s="66"/>
      <c r="H561" s="66"/>
      <c r="I561" s="61"/>
      <c r="M561" s="1"/>
    </row>
    <row r="562" spans="1:13" ht="13.5" thickBot="1">
      <c r="A562" s="9">
        <f t="shared" si="13"/>
        <v>7</v>
      </c>
      <c r="B562" s="72" t="s">
        <v>1353</v>
      </c>
      <c r="C562" s="72" t="s">
        <v>1379</v>
      </c>
      <c r="D562" s="61"/>
      <c r="E562" s="66"/>
      <c r="F562" s="61"/>
      <c r="G562" s="66"/>
      <c r="H562" s="66"/>
      <c r="I562" s="61"/>
      <c r="M562" s="1"/>
    </row>
    <row r="563" spans="1:13" ht="13.5" thickBot="1">
      <c r="A563" s="9">
        <f t="shared" si="13"/>
        <v>8</v>
      </c>
      <c r="B563" s="72" t="s">
        <v>1354</v>
      </c>
      <c r="C563" s="72" t="s">
        <v>1380</v>
      </c>
      <c r="D563" s="61"/>
      <c r="E563" s="66"/>
      <c r="F563" s="61"/>
      <c r="G563" s="66"/>
      <c r="H563" s="66"/>
      <c r="I563" s="61"/>
      <c r="M563" s="1"/>
    </row>
    <row r="564" spans="1:13" ht="13.5" thickBot="1">
      <c r="A564" s="9">
        <f t="shared" si="13"/>
        <v>9</v>
      </c>
      <c r="B564" s="72" t="s">
        <v>1355</v>
      </c>
      <c r="C564" s="72" t="s">
        <v>1381</v>
      </c>
      <c r="D564" s="61"/>
      <c r="E564" s="66"/>
      <c r="F564" s="61"/>
      <c r="G564" s="66"/>
      <c r="H564" s="66"/>
      <c r="I564" s="61"/>
      <c r="M564" s="1"/>
    </row>
    <row r="565" spans="1:13" ht="13.5" thickBot="1">
      <c r="A565" s="9">
        <f t="shared" si="13"/>
        <v>10</v>
      </c>
      <c r="B565" s="72" t="s">
        <v>1356</v>
      </c>
      <c r="C565" s="72" t="s">
        <v>1382</v>
      </c>
      <c r="D565" s="61"/>
      <c r="E565" s="66"/>
      <c r="F565" s="61"/>
      <c r="G565" s="66"/>
      <c r="H565" s="66"/>
      <c r="I565" s="61"/>
      <c r="M565" s="1"/>
    </row>
    <row r="566" spans="1:13" ht="13.5" thickBot="1">
      <c r="A566" s="9">
        <f t="shared" si="13"/>
        <v>11</v>
      </c>
      <c r="B566" s="72" t="s">
        <v>1357</v>
      </c>
      <c r="C566" s="72" t="s">
        <v>1383</v>
      </c>
      <c r="D566" s="61"/>
      <c r="E566" s="66"/>
      <c r="F566" s="61"/>
      <c r="G566" s="66"/>
      <c r="H566" s="66"/>
      <c r="I566" s="61"/>
      <c r="M566" s="1"/>
    </row>
    <row r="567" spans="1:13" ht="13.5" thickBot="1">
      <c r="A567" s="9">
        <f t="shared" si="13"/>
        <v>12</v>
      </c>
      <c r="B567" s="72" t="s">
        <v>1358</v>
      </c>
      <c r="C567" s="72" t="s">
        <v>1384</v>
      </c>
      <c r="D567" s="61"/>
      <c r="E567" s="67"/>
      <c r="F567" s="61"/>
      <c r="G567" s="67"/>
      <c r="H567" s="67"/>
      <c r="I567" s="61"/>
      <c r="M567" s="1"/>
    </row>
    <row r="568" spans="1:13" ht="13.5" thickBot="1">
      <c r="A568" s="9">
        <f t="shared" si="13"/>
        <v>13</v>
      </c>
      <c r="B568" s="72" t="s">
        <v>1359</v>
      </c>
      <c r="C568" s="72" t="s">
        <v>1385</v>
      </c>
      <c r="D568" s="61"/>
      <c r="E568" s="66"/>
      <c r="F568" s="61"/>
      <c r="G568" s="66"/>
      <c r="H568" s="66"/>
      <c r="I568" s="61"/>
      <c r="M568" s="1"/>
    </row>
    <row r="569" spans="1:13" ht="13.5" thickBot="1">
      <c r="A569" s="9">
        <f t="shared" si="13"/>
        <v>14</v>
      </c>
      <c r="B569" s="72" t="s">
        <v>1360</v>
      </c>
      <c r="C569" s="72" t="s">
        <v>1386</v>
      </c>
      <c r="D569" s="61"/>
      <c r="E569" s="66"/>
      <c r="F569" s="61"/>
      <c r="G569" s="66"/>
      <c r="H569" s="66"/>
      <c r="I569" s="61"/>
      <c r="M569" s="1"/>
    </row>
    <row r="570" spans="1:13" ht="13.5" thickBot="1">
      <c r="A570" s="9">
        <f t="shared" si="13"/>
        <v>15</v>
      </c>
      <c r="B570" s="72" t="s">
        <v>1361</v>
      </c>
      <c r="C570" s="72" t="s">
        <v>1387</v>
      </c>
      <c r="D570" s="61"/>
      <c r="E570" s="66"/>
      <c r="F570" s="61"/>
      <c r="G570" s="66"/>
      <c r="H570" s="66"/>
      <c r="I570" s="61"/>
      <c r="M570" s="1"/>
    </row>
    <row r="571" spans="1:13" ht="13.5" thickBot="1">
      <c r="A571" s="9">
        <f t="shared" si="13"/>
        <v>16</v>
      </c>
      <c r="B571" s="72" t="s">
        <v>1362</v>
      </c>
      <c r="C571" s="72" t="s">
        <v>1388</v>
      </c>
      <c r="D571" s="61"/>
      <c r="E571" s="66"/>
      <c r="F571" s="61"/>
      <c r="G571" s="66"/>
      <c r="H571" s="66"/>
      <c r="I571" s="61"/>
      <c r="M571" s="1"/>
    </row>
    <row r="572" spans="1:13" ht="13.5" thickBot="1">
      <c r="A572" s="9">
        <f t="shared" si="13"/>
        <v>17</v>
      </c>
      <c r="B572" s="72" t="s">
        <v>1363</v>
      </c>
      <c r="C572" s="72" t="s">
        <v>1389</v>
      </c>
      <c r="D572" s="61"/>
      <c r="E572" s="66"/>
      <c r="F572" s="61"/>
      <c r="G572" s="66"/>
      <c r="H572" s="66"/>
      <c r="I572" s="61"/>
      <c r="M572" s="1"/>
    </row>
    <row r="573" spans="1:13" ht="13.5" thickBot="1">
      <c r="A573" s="9">
        <f t="shared" si="13"/>
        <v>18</v>
      </c>
      <c r="B573" s="72" t="s">
        <v>1364</v>
      </c>
      <c r="C573" s="72" t="s">
        <v>1390</v>
      </c>
      <c r="D573" s="61"/>
      <c r="E573" s="66"/>
      <c r="F573" s="61"/>
      <c r="G573" s="66"/>
      <c r="H573" s="66"/>
      <c r="I573" s="61"/>
      <c r="M573" s="1"/>
    </row>
    <row r="574" spans="1:13" ht="13.5" thickBot="1">
      <c r="A574" s="9">
        <f t="shared" si="13"/>
        <v>19</v>
      </c>
      <c r="B574" s="72" t="s">
        <v>1365</v>
      </c>
      <c r="C574" s="72" t="s">
        <v>1391</v>
      </c>
      <c r="D574" s="61"/>
      <c r="E574" s="66"/>
      <c r="F574" s="61"/>
      <c r="G574" s="66"/>
      <c r="H574" s="66"/>
      <c r="I574" s="61"/>
      <c r="M574" s="1"/>
    </row>
    <row r="575" spans="1:13" ht="13.5" thickBot="1">
      <c r="A575" s="9">
        <f t="shared" si="13"/>
        <v>20</v>
      </c>
      <c r="B575" s="72" t="s">
        <v>1366</v>
      </c>
      <c r="C575" s="72" t="s">
        <v>1392</v>
      </c>
      <c r="D575" s="61"/>
      <c r="E575" s="66"/>
      <c r="F575" s="61"/>
      <c r="G575" s="66"/>
      <c r="H575" s="66"/>
      <c r="I575" s="61"/>
      <c r="M575" s="1"/>
    </row>
    <row r="576" spans="1:13" ht="13.5" thickBot="1">
      <c r="A576" s="9">
        <f t="shared" si="13"/>
        <v>21</v>
      </c>
      <c r="B576" s="72" t="s">
        <v>1367</v>
      </c>
      <c r="C576" s="72" t="s">
        <v>1393</v>
      </c>
      <c r="D576" s="61"/>
      <c r="E576" s="66"/>
      <c r="F576" s="61"/>
      <c r="G576" s="66"/>
      <c r="H576" s="66"/>
      <c r="I576" s="61"/>
      <c r="M576" s="1"/>
    </row>
    <row r="577" spans="1:13" ht="13.5" thickBot="1">
      <c r="A577" s="9">
        <f t="shared" si="13"/>
        <v>22</v>
      </c>
      <c r="B577" s="72" t="s">
        <v>1368</v>
      </c>
      <c r="C577" s="72" t="s">
        <v>1394</v>
      </c>
      <c r="D577" s="61"/>
      <c r="E577" s="66"/>
      <c r="F577" s="61"/>
      <c r="G577" s="66"/>
      <c r="H577" s="66"/>
      <c r="I577" s="61"/>
      <c r="M577" s="1"/>
    </row>
    <row r="578" spans="1:13" ht="13.5" thickBot="1">
      <c r="A578" s="9">
        <f t="shared" si="13"/>
        <v>23</v>
      </c>
      <c r="B578" s="72" t="s">
        <v>1369</v>
      </c>
      <c r="C578" s="72" t="s">
        <v>1395</v>
      </c>
      <c r="D578" s="61"/>
      <c r="E578" s="66"/>
      <c r="F578" s="61"/>
      <c r="G578" s="66"/>
      <c r="H578" s="66"/>
      <c r="I578" s="61"/>
      <c r="M578" s="1"/>
    </row>
    <row r="579" spans="1:13" ht="13.5" thickBot="1">
      <c r="A579" s="9">
        <f t="shared" si="13"/>
        <v>24</v>
      </c>
      <c r="B579" s="72" t="s">
        <v>1370</v>
      </c>
      <c r="C579" s="72" t="s">
        <v>1396</v>
      </c>
      <c r="D579" s="61"/>
      <c r="E579" s="66"/>
      <c r="F579" s="61"/>
      <c r="G579" s="66"/>
      <c r="H579" s="66"/>
      <c r="I579" s="61"/>
      <c r="M579" s="1"/>
    </row>
    <row r="580" spans="1:13" ht="13.5" thickBot="1">
      <c r="A580" s="9">
        <f t="shared" si="13"/>
        <v>25</v>
      </c>
      <c r="B580" s="72" t="s">
        <v>1371</v>
      </c>
      <c r="C580" s="72" t="s">
        <v>1397</v>
      </c>
      <c r="D580" s="61"/>
      <c r="E580" s="66"/>
      <c r="F580" s="61"/>
      <c r="G580" s="66"/>
      <c r="H580" s="66"/>
      <c r="I580" s="61"/>
      <c r="M580" s="1"/>
    </row>
    <row r="581" spans="1:13" ht="13.5" thickBot="1">
      <c r="A581" s="9">
        <f t="shared" si="13"/>
        <v>26</v>
      </c>
      <c r="B581" s="72" t="s">
        <v>1372</v>
      </c>
      <c r="C581" s="72" t="s">
        <v>1398</v>
      </c>
      <c r="D581" s="61"/>
      <c r="E581" s="66"/>
      <c r="F581" s="61"/>
      <c r="G581" s="66"/>
      <c r="H581" s="66"/>
      <c r="I581" s="61"/>
      <c r="M581" s="1"/>
    </row>
    <row r="582" spans="1:13">
      <c r="A582" s="9">
        <f t="shared" si="13"/>
        <v>27</v>
      </c>
      <c r="B582" s="45"/>
      <c r="C582" s="41"/>
      <c r="D582" s="61"/>
      <c r="E582" s="66"/>
      <c r="F582" s="61"/>
      <c r="G582" s="66"/>
      <c r="H582" s="66"/>
      <c r="I582" s="61"/>
      <c r="M582" s="1"/>
    </row>
    <row r="583" spans="1:13">
      <c r="A583" s="9">
        <f t="shared" si="13"/>
        <v>28</v>
      </c>
      <c r="B583" s="45"/>
      <c r="C583" s="41"/>
      <c r="D583" s="61"/>
      <c r="E583" s="67"/>
      <c r="F583" s="61"/>
      <c r="G583" s="67"/>
      <c r="H583" s="67"/>
      <c r="I583" s="61"/>
      <c r="M583" s="1"/>
    </row>
    <row r="584" spans="1:13">
      <c r="A584" s="9">
        <f t="shared" si="13"/>
        <v>29</v>
      </c>
      <c r="B584" s="45"/>
      <c r="C584" s="41"/>
      <c r="D584" s="61"/>
      <c r="E584" s="66"/>
      <c r="F584" s="61"/>
      <c r="G584" s="66"/>
      <c r="H584" s="66"/>
      <c r="I584" s="61"/>
      <c r="M584" s="1"/>
    </row>
    <row r="585" spans="1:13">
      <c r="A585" s="9">
        <f t="shared" si="13"/>
        <v>30</v>
      </c>
      <c r="B585" s="45"/>
      <c r="C585" s="41"/>
      <c r="D585" s="61"/>
      <c r="E585" s="66"/>
      <c r="F585" s="61"/>
      <c r="G585" s="66"/>
      <c r="H585" s="66"/>
      <c r="I585" s="61"/>
      <c r="M585" s="1"/>
    </row>
    <row r="586" spans="1:13">
      <c r="A586" s="9">
        <f t="shared" si="13"/>
        <v>31</v>
      </c>
      <c r="B586" s="45"/>
      <c r="C586" s="41"/>
      <c r="D586" s="61"/>
      <c r="E586" s="66"/>
      <c r="F586" s="61"/>
      <c r="G586" s="66"/>
      <c r="H586" s="66"/>
      <c r="I586" s="61"/>
      <c r="M586" s="1"/>
    </row>
    <row r="587" spans="1:13">
      <c r="A587" s="9">
        <f t="shared" si="13"/>
        <v>32</v>
      </c>
      <c r="B587" s="45"/>
      <c r="C587" s="41"/>
      <c r="D587" s="61"/>
      <c r="E587" s="66"/>
      <c r="F587" s="61"/>
      <c r="G587" s="66"/>
      <c r="H587" s="66"/>
      <c r="I587" s="61"/>
      <c r="M587" s="1"/>
    </row>
    <row r="588" spans="1:13">
      <c r="A588" s="9">
        <f t="shared" si="13"/>
        <v>33</v>
      </c>
      <c r="B588" s="45"/>
      <c r="C588" s="41"/>
      <c r="D588" s="61"/>
      <c r="E588" s="67"/>
      <c r="F588" s="61"/>
      <c r="G588" s="67"/>
      <c r="H588" s="67"/>
      <c r="I588" s="61"/>
      <c r="M588" s="1"/>
    </row>
    <row r="589" spans="1:13">
      <c r="A589" s="9">
        <f t="shared" si="13"/>
        <v>34</v>
      </c>
      <c r="B589" s="45"/>
      <c r="C589" s="41"/>
      <c r="D589" s="61"/>
      <c r="E589" s="66"/>
      <c r="F589" s="61"/>
      <c r="G589" s="66"/>
      <c r="H589" s="66"/>
      <c r="I589" s="61"/>
      <c r="M589" s="1"/>
    </row>
    <row r="590" spans="1:13">
      <c r="A590" s="9">
        <f t="shared" si="13"/>
        <v>35</v>
      </c>
      <c r="B590" s="34"/>
      <c r="C590" s="43"/>
      <c r="D590" s="61"/>
      <c r="E590" s="66"/>
      <c r="F590" s="61"/>
      <c r="G590" s="66"/>
      <c r="H590" s="74"/>
      <c r="I590" s="61"/>
      <c r="M590" s="1"/>
    </row>
    <row r="591" spans="1:13">
      <c r="A591" s="9">
        <f t="shared" si="13"/>
        <v>36</v>
      </c>
      <c r="B591"/>
      <c r="D591" s="61"/>
      <c r="E591" s="62"/>
      <c r="F591" s="62"/>
      <c r="G591" s="62"/>
      <c r="H591" s="62"/>
      <c r="I591" s="62"/>
      <c r="M591" s="1"/>
    </row>
    <row r="592" spans="1:13">
      <c r="A592" s="9">
        <f t="shared" si="13"/>
        <v>37</v>
      </c>
      <c r="B592"/>
      <c r="D592" s="61"/>
      <c r="E592" s="62"/>
      <c r="F592" s="62"/>
      <c r="G592" s="62"/>
      <c r="H592" s="62"/>
      <c r="I592" s="62"/>
      <c r="M592" s="1"/>
    </row>
    <row r="593" spans="1:13">
      <c r="A593" s="9">
        <f t="shared" si="13"/>
        <v>38</v>
      </c>
      <c r="B593"/>
      <c r="D593" s="61"/>
      <c r="E593" s="62"/>
      <c r="F593" s="62"/>
      <c r="G593" s="62"/>
      <c r="H593" s="62"/>
      <c r="I593" s="62"/>
      <c r="M593" s="1"/>
    </row>
    <row r="594" spans="1:13">
      <c r="A594" s="9">
        <f t="shared" si="13"/>
        <v>39</v>
      </c>
      <c r="B594"/>
      <c r="D594" s="61"/>
      <c r="E594" s="62"/>
      <c r="F594" s="62"/>
      <c r="G594" s="62"/>
      <c r="H594" s="62"/>
      <c r="I594" s="62"/>
      <c r="M594" s="1"/>
    </row>
    <row r="595" spans="1:13">
      <c r="A595" s="9">
        <f t="shared" si="13"/>
        <v>40</v>
      </c>
      <c r="B595"/>
      <c r="D595" s="61"/>
      <c r="E595" s="62"/>
      <c r="F595" s="62"/>
      <c r="G595" s="62"/>
      <c r="H595" s="62"/>
      <c r="I595" s="62"/>
      <c r="M595" s="1"/>
    </row>
    <row r="596" spans="1:13">
      <c r="A596" s="6"/>
      <c r="B596" s="55" t="s">
        <v>19</v>
      </c>
      <c r="C596" s="6"/>
      <c r="D596" s="33" t="str">
        <f>IF(SUM(D556:D595)&gt;0,ROUND(AVERAGE(D556:D595),0),Calculations!$A$911)</f>
        <v/>
      </c>
      <c r="E596" s="6" t="str">
        <f>IF(SUM(E556:E595)&gt;0,ROUND(AVERAGE(E556:E595),0),Calculations!$A$911)</f>
        <v/>
      </c>
      <c r="F596" s="44" t="str">
        <f>IF(SUM(F556:F595)&gt;0,ROUND(AVERAGE(F556:F595),0),Calculations!$A$911)</f>
        <v/>
      </c>
      <c r="G596" s="6" t="str">
        <f>IF(SUM(G556:G595)&gt;0,ROUND(AVERAGE(G556:G595),0),Calculations!$A$911)</f>
        <v/>
      </c>
      <c r="H596" s="6" t="str">
        <f>IF(SUM(H556:H595)&gt;0,ROUND(AVERAGE(H556:H595),0),Calculations!$A$911)</f>
        <v/>
      </c>
      <c r="I596" s="6" t="str">
        <f>IF(SUM(I556:I595)&gt;0,ROUND(AVERAGE(I556:I595),0),Calculations!$A$911)</f>
        <v/>
      </c>
      <c r="M596" s="1"/>
    </row>
    <row r="597" spans="1:13">
      <c r="A597" s="6"/>
      <c r="B597" s="55" t="s">
        <v>20</v>
      </c>
      <c r="C597" s="6"/>
      <c r="D597" s="33" t="str">
        <f>IF(SUM(D556:D595)&gt;0,ROUND(STDEV(D556:D595),0),Calculations!$A$911)</f>
        <v/>
      </c>
      <c r="E597" s="6" t="str">
        <f>IF(SUM(E556:E595)&gt;0,ROUND(STDEV(E556:E595),0),Calculations!$A$911)</f>
        <v/>
      </c>
      <c r="F597" s="6" t="str">
        <f>IF(SUM(F556:F595)&gt;0,ROUND(STDEV(F556:F595),0),Calculations!$A$911)</f>
        <v/>
      </c>
      <c r="G597" s="6" t="str">
        <f>IF(SUM(G556:G595)&gt;0,ROUND(STDEV(G556:G595),0),Calculations!$A$911)</f>
        <v/>
      </c>
      <c r="H597" s="6" t="str">
        <f>IF(SUM(H556:H595)&gt;0,ROUND(STDEV(H556:H595),0),Calculations!$A$911)</f>
        <v/>
      </c>
      <c r="I597" s="6" t="str">
        <f>IF(SUM(I556:I595)&gt;0,ROUND(STDEV(I556:I595),0),Calculations!$A$911)</f>
        <v/>
      </c>
      <c r="M597" s="1"/>
    </row>
    <row r="598" spans="1:13">
      <c r="A598" s="6"/>
      <c r="B598" s="55" t="s">
        <v>21</v>
      </c>
      <c r="C598" s="6"/>
      <c r="D598" s="33" t="str">
        <f>IF(SUM(D556:D595)&gt;0,$A$43-COUNTBLANK(D556:D595),Calculations!$A$911)</f>
        <v/>
      </c>
      <c r="E598" s="6" t="str">
        <f>IF(SUM(E556:E595)&gt;0,$A$43-COUNTBLANK(E556:E595),Calculations!$A$911)</f>
        <v/>
      </c>
      <c r="F598" s="6" t="str">
        <f>IF(SUM(F556:F595)&gt;0,$A$43-COUNTBLANK(F556:F595),Calculations!$A$911)</f>
        <v/>
      </c>
      <c r="G598" s="6" t="str">
        <f>IF(SUM(G556:G595)&gt;0,$A$43-COUNTBLANK(G556:G595),Calculations!$A$911)</f>
        <v/>
      </c>
      <c r="H598" s="6" t="str">
        <f>IF(SUM(H556:H595)&gt;0,$A$43-COUNTBLANK(H556:H595),Calculations!$A$911)</f>
        <v/>
      </c>
      <c r="I598" s="6" t="str">
        <f>IF(SUM(I556:I595)&gt;0,$A$43-COUNTBLANK(I556:I595),Calculations!$A$911)</f>
        <v/>
      </c>
      <c r="M598" s="1"/>
    </row>
    <row r="599" spans="1:13">
      <c r="A599" s="58" t="str">
        <f>A1</f>
        <v>F24</v>
      </c>
      <c r="B599" s="46" t="s">
        <v>585</v>
      </c>
      <c r="C599" s="8"/>
      <c r="D599" s="31" t="s">
        <v>0</v>
      </c>
      <c r="E599" s="4"/>
      <c r="F599" s="38"/>
      <c r="G599" s="39" t="s">
        <v>28</v>
      </c>
      <c r="H599" s="73"/>
      <c r="I599" s="40"/>
      <c r="M599" s="1"/>
    </row>
    <row r="600" spans="1:13">
      <c r="A600" s="5"/>
      <c r="B600" s="48"/>
      <c r="C600" s="5"/>
      <c r="D600" s="32"/>
      <c r="E600" s="4"/>
      <c r="F600" s="3"/>
      <c r="G600" s="32"/>
      <c r="H600" s="32"/>
      <c r="I600" s="4"/>
      <c r="M600" s="1"/>
    </row>
    <row r="601" spans="1:13" ht="13.5" thickBot="1">
      <c r="A601" s="3"/>
      <c r="B601" s="49" t="s">
        <v>5</v>
      </c>
      <c r="C601" s="3" t="s">
        <v>6</v>
      </c>
      <c r="D601" s="32" t="s">
        <v>25</v>
      </c>
      <c r="E601" s="3" t="s">
        <v>26</v>
      </c>
      <c r="F601" s="3" t="s">
        <v>27</v>
      </c>
      <c r="G601" s="32" t="s">
        <v>570</v>
      </c>
      <c r="H601" s="32" t="s">
        <v>1578</v>
      </c>
      <c r="I601" s="32" t="s">
        <v>7</v>
      </c>
      <c r="M601" s="1"/>
    </row>
    <row r="602" spans="1:13">
      <c r="A602" s="12">
        <f t="shared" ref="A602:A641" si="14">A601+1</f>
        <v>1</v>
      </c>
      <c r="B602" s="71" t="s">
        <v>1399</v>
      </c>
      <c r="C602" s="71" t="s">
        <v>1430</v>
      </c>
      <c r="D602" s="61"/>
      <c r="E602" s="61"/>
      <c r="F602" s="62"/>
      <c r="G602" s="61"/>
      <c r="H602" s="61"/>
      <c r="I602" s="62"/>
      <c r="M602" s="1"/>
    </row>
    <row r="603" spans="1:13" ht="13.5" thickBot="1">
      <c r="A603" s="12">
        <f t="shared" si="14"/>
        <v>2</v>
      </c>
      <c r="B603" s="72" t="s">
        <v>1400</v>
      </c>
      <c r="C603" s="72" t="s">
        <v>1431</v>
      </c>
      <c r="D603" s="61"/>
      <c r="E603" s="61"/>
      <c r="F603" s="62"/>
      <c r="G603" s="61"/>
      <c r="H603" s="61"/>
      <c r="I603" s="62"/>
      <c r="M603" s="1"/>
    </row>
    <row r="604" spans="1:13" ht="13.5" thickBot="1">
      <c r="A604" s="12">
        <f t="shared" si="14"/>
        <v>3</v>
      </c>
      <c r="B604" s="72" t="s">
        <v>1401</v>
      </c>
      <c r="C604" s="72" t="s">
        <v>1432</v>
      </c>
      <c r="D604" s="61"/>
      <c r="E604" s="61"/>
      <c r="F604" s="62"/>
      <c r="G604" s="61"/>
      <c r="H604" s="61"/>
      <c r="I604" s="62"/>
      <c r="M604" s="1"/>
    </row>
    <row r="605" spans="1:13" ht="13.5" thickBot="1">
      <c r="A605" s="12">
        <f t="shared" si="14"/>
        <v>4</v>
      </c>
      <c r="B605" s="72" t="s">
        <v>1402</v>
      </c>
      <c r="C605" s="72" t="s">
        <v>1433</v>
      </c>
      <c r="D605" s="61"/>
      <c r="E605" s="61"/>
      <c r="F605" s="62"/>
      <c r="G605" s="61"/>
      <c r="H605" s="61"/>
      <c r="I605" s="62"/>
      <c r="M605" s="1"/>
    </row>
    <row r="606" spans="1:13" ht="13.5" thickBot="1">
      <c r="A606" s="12">
        <f t="shared" si="14"/>
        <v>5</v>
      </c>
      <c r="B606" s="72" t="s">
        <v>1403</v>
      </c>
      <c r="C606" s="72" t="s">
        <v>1434</v>
      </c>
      <c r="D606" s="61"/>
      <c r="E606" s="61"/>
      <c r="F606" s="62"/>
      <c r="G606" s="61"/>
      <c r="H606" s="61"/>
      <c r="I606" s="62"/>
      <c r="M606" s="1"/>
    </row>
    <row r="607" spans="1:13" ht="13.5" thickBot="1">
      <c r="A607" s="12">
        <f t="shared" si="14"/>
        <v>6</v>
      </c>
      <c r="B607" s="72" t="s">
        <v>1404</v>
      </c>
      <c r="C607" s="72" t="s">
        <v>1435</v>
      </c>
      <c r="D607" s="61"/>
      <c r="E607" s="61"/>
      <c r="F607" s="62"/>
      <c r="G607" s="61"/>
      <c r="H607" s="61"/>
      <c r="I607" s="62"/>
      <c r="M607" s="1"/>
    </row>
    <row r="608" spans="1:13" ht="13.5" thickBot="1">
      <c r="A608" s="12">
        <f t="shared" si="14"/>
        <v>7</v>
      </c>
      <c r="B608" s="72" t="s">
        <v>1405</v>
      </c>
      <c r="C608" s="72" t="s">
        <v>1436</v>
      </c>
      <c r="D608" s="61"/>
      <c r="E608" s="61"/>
      <c r="F608" s="62"/>
      <c r="G608" s="61"/>
      <c r="H608" s="61"/>
      <c r="I608" s="62"/>
      <c r="M608" s="1"/>
    </row>
    <row r="609" spans="1:13" ht="13.5" thickBot="1">
      <c r="A609" s="12">
        <f t="shared" si="14"/>
        <v>8</v>
      </c>
      <c r="B609" s="72" t="s">
        <v>1406</v>
      </c>
      <c r="C609" s="72" t="s">
        <v>1437</v>
      </c>
      <c r="D609" s="61"/>
      <c r="E609" s="61"/>
      <c r="F609" s="62"/>
      <c r="G609" s="61"/>
      <c r="H609" s="61"/>
      <c r="I609" s="62"/>
      <c r="M609" s="1"/>
    </row>
    <row r="610" spans="1:13" ht="13.5" thickBot="1">
      <c r="A610" s="12">
        <f t="shared" si="14"/>
        <v>9</v>
      </c>
      <c r="B610" s="72" t="s">
        <v>1407</v>
      </c>
      <c r="C610" s="72" t="s">
        <v>1438</v>
      </c>
      <c r="D610" s="61"/>
      <c r="E610" s="61"/>
      <c r="F610" s="62"/>
      <c r="G610" s="61"/>
      <c r="H610" s="61"/>
      <c r="I610" s="62"/>
      <c r="M610" s="1"/>
    </row>
    <row r="611" spans="1:13" ht="13.5" thickBot="1">
      <c r="A611" s="12">
        <f t="shared" si="14"/>
        <v>10</v>
      </c>
      <c r="B611" s="72" t="s">
        <v>1408</v>
      </c>
      <c r="C611" s="72" t="s">
        <v>1439</v>
      </c>
      <c r="D611" s="61"/>
      <c r="E611" s="61"/>
      <c r="F611" s="62"/>
      <c r="G611" s="61"/>
      <c r="H611" s="61"/>
      <c r="I611" s="62"/>
      <c r="M611" s="1"/>
    </row>
    <row r="612" spans="1:13" ht="13.5" thickBot="1">
      <c r="A612" s="12">
        <f t="shared" si="14"/>
        <v>11</v>
      </c>
      <c r="B612" s="72" t="s">
        <v>1409</v>
      </c>
      <c r="C612" s="72" t="s">
        <v>1440</v>
      </c>
      <c r="D612" s="61"/>
      <c r="E612" s="70"/>
      <c r="F612" s="62"/>
      <c r="G612" s="61"/>
      <c r="H612" s="61"/>
      <c r="I612" s="62"/>
      <c r="M612" s="1"/>
    </row>
    <row r="613" spans="1:13" ht="13.5" thickBot="1">
      <c r="A613" s="12">
        <f t="shared" si="14"/>
        <v>12</v>
      </c>
      <c r="B613" s="72" t="s">
        <v>1410</v>
      </c>
      <c r="C613" s="72" t="s">
        <v>1441</v>
      </c>
      <c r="D613" s="61"/>
      <c r="E613" s="61"/>
      <c r="F613" s="62"/>
      <c r="G613" s="61"/>
      <c r="H613" s="61"/>
      <c r="I613" s="62"/>
      <c r="M613" s="1"/>
    </row>
    <row r="614" spans="1:13" ht="13.5" thickBot="1">
      <c r="A614" s="12">
        <f t="shared" si="14"/>
        <v>13</v>
      </c>
      <c r="B614" s="72" t="s">
        <v>1411</v>
      </c>
      <c r="C614" s="72" t="s">
        <v>1442</v>
      </c>
      <c r="D614" s="61"/>
      <c r="E614" s="61"/>
      <c r="F614" s="62"/>
      <c r="G614" s="61"/>
      <c r="H614" s="61"/>
      <c r="I614" s="62"/>
      <c r="M614" s="1"/>
    </row>
    <row r="615" spans="1:13" ht="13.5" thickBot="1">
      <c r="A615" s="12">
        <f t="shared" si="14"/>
        <v>14</v>
      </c>
      <c r="B615" s="72" t="s">
        <v>1412</v>
      </c>
      <c r="C615" s="72" t="s">
        <v>1443</v>
      </c>
      <c r="D615" s="61"/>
      <c r="E615" s="61"/>
      <c r="F615" s="62"/>
      <c r="G615" s="61"/>
      <c r="H615" s="61"/>
      <c r="I615" s="62"/>
      <c r="M615" s="1"/>
    </row>
    <row r="616" spans="1:13" ht="13.5" thickBot="1">
      <c r="A616" s="12">
        <f t="shared" si="14"/>
        <v>15</v>
      </c>
      <c r="B616" s="72" t="s">
        <v>1413</v>
      </c>
      <c r="C616" s="72" t="s">
        <v>1444</v>
      </c>
      <c r="D616" s="61"/>
      <c r="E616" s="61"/>
      <c r="F616" s="62"/>
      <c r="G616" s="61"/>
      <c r="H616" s="61"/>
      <c r="I616" s="62"/>
      <c r="M616" s="1"/>
    </row>
    <row r="617" spans="1:13" ht="13.5" thickBot="1">
      <c r="A617" s="12">
        <f t="shared" si="14"/>
        <v>16</v>
      </c>
      <c r="B617" s="72" t="s">
        <v>1414</v>
      </c>
      <c r="C617" s="72" t="s">
        <v>1445</v>
      </c>
      <c r="D617" s="61"/>
      <c r="E617" s="61"/>
      <c r="F617" s="62"/>
      <c r="G617" s="61"/>
      <c r="H617" s="61"/>
      <c r="I617" s="62"/>
      <c r="M617" s="1"/>
    </row>
    <row r="618" spans="1:13" ht="13.5" thickBot="1">
      <c r="A618" s="12">
        <f t="shared" si="14"/>
        <v>17</v>
      </c>
      <c r="B618" s="72" t="s">
        <v>1415</v>
      </c>
      <c r="C618" s="72" t="s">
        <v>1446</v>
      </c>
      <c r="D618" s="61"/>
      <c r="E618" s="61"/>
      <c r="F618" s="62"/>
      <c r="G618" s="61"/>
      <c r="H618" s="61"/>
      <c r="I618" s="62"/>
      <c r="M618" s="1"/>
    </row>
    <row r="619" spans="1:13" ht="13.5" thickBot="1">
      <c r="A619" s="12">
        <f t="shared" si="14"/>
        <v>18</v>
      </c>
      <c r="B619" s="72" t="s">
        <v>1416</v>
      </c>
      <c r="C619" s="72" t="s">
        <v>1447</v>
      </c>
      <c r="D619" s="61"/>
      <c r="E619" s="61"/>
      <c r="F619" s="62"/>
      <c r="G619" s="61"/>
      <c r="H619" s="61"/>
      <c r="I619" s="62"/>
      <c r="M619" s="1"/>
    </row>
    <row r="620" spans="1:13" ht="13.5" thickBot="1">
      <c r="A620" s="12">
        <f t="shared" si="14"/>
        <v>19</v>
      </c>
      <c r="B620" s="72" t="s">
        <v>1417</v>
      </c>
      <c r="C620" s="72" t="s">
        <v>1448</v>
      </c>
      <c r="D620" s="61"/>
      <c r="E620" s="61"/>
      <c r="F620" s="62"/>
      <c r="G620" s="61"/>
      <c r="H620" s="61"/>
      <c r="I620" s="62"/>
      <c r="M620" s="1"/>
    </row>
    <row r="621" spans="1:13" ht="13.5" thickBot="1">
      <c r="A621" s="12">
        <f t="shared" si="14"/>
        <v>20</v>
      </c>
      <c r="B621" s="72" t="s">
        <v>1418</v>
      </c>
      <c r="C621" s="72" t="s">
        <v>1449</v>
      </c>
      <c r="D621" s="61"/>
      <c r="E621" s="61"/>
      <c r="F621" s="62"/>
      <c r="G621" s="61"/>
      <c r="H621" s="61"/>
      <c r="I621" s="62"/>
      <c r="M621" s="1"/>
    </row>
    <row r="622" spans="1:13" ht="13.5" thickBot="1">
      <c r="A622" s="12">
        <f t="shared" si="14"/>
        <v>21</v>
      </c>
      <c r="B622" s="72" t="s">
        <v>1419</v>
      </c>
      <c r="C622" s="72" t="s">
        <v>1450</v>
      </c>
      <c r="D622" s="61"/>
      <c r="E622" s="70"/>
      <c r="F622" s="62"/>
      <c r="G622" s="61"/>
      <c r="H622" s="61"/>
      <c r="I622" s="62"/>
      <c r="M622" s="1"/>
    </row>
    <row r="623" spans="1:13" ht="13.5" thickBot="1">
      <c r="A623" s="12">
        <f t="shared" si="14"/>
        <v>22</v>
      </c>
      <c r="B623" s="72" t="s">
        <v>1420</v>
      </c>
      <c r="C623" s="72" t="s">
        <v>1451</v>
      </c>
      <c r="D623" s="61"/>
      <c r="E623" s="61"/>
      <c r="F623" s="62"/>
      <c r="G623" s="61"/>
      <c r="H623" s="61"/>
      <c r="I623" s="62"/>
      <c r="M623" s="1"/>
    </row>
    <row r="624" spans="1:13" ht="13.5" thickBot="1">
      <c r="A624" s="12">
        <f t="shared" si="14"/>
        <v>23</v>
      </c>
      <c r="B624" s="72" t="s">
        <v>1421</v>
      </c>
      <c r="C624" s="72" t="s">
        <v>1452</v>
      </c>
      <c r="D624" s="61"/>
      <c r="E624" s="61"/>
      <c r="F624" s="62"/>
      <c r="G624" s="61"/>
      <c r="H624" s="61"/>
      <c r="I624" s="62"/>
      <c r="M624" s="1"/>
    </row>
    <row r="625" spans="1:13" ht="13.5" thickBot="1">
      <c r="A625" s="12">
        <f t="shared" si="14"/>
        <v>24</v>
      </c>
      <c r="B625" s="72" t="s">
        <v>1422</v>
      </c>
      <c r="C625" s="72" t="s">
        <v>1453</v>
      </c>
      <c r="D625" s="61"/>
      <c r="E625" s="61"/>
      <c r="F625" s="62"/>
      <c r="G625" s="61"/>
      <c r="H625" s="61"/>
      <c r="I625" s="62"/>
      <c r="M625" s="1"/>
    </row>
    <row r="626" spans="1:13" ht="13.5" thickBot="1">
      <c r="A626" s="12">
        <f t="shared" si="14"/>
        <v>25</v>
      </c>
      <c r="B626" s="72" t="s">
        <v>1423</v>
      </c>
      <c r="C626" s="72" t="s">
        <v>1454</v>
      </c>
      <c r="D626" s="61"/>
      <c r="E626" s="61"/>
      <c r="F626" s="62"/>
      <c r="G626" s="61"/>
      <c r="H626" s="61"/>
      <c r="I626" s="62"/>
      <c r="M626" s="1"/>
    </row>
    <row r="627" spans="1:13" ht="13.5" thickBot="1">
      <c r="A627" s="12">
        <f t="shared" si="14"/>
        <v>26</v>
      </c>
      <c r="B627" s="72" t="s">
        <v>1424</v>
      </c>
      <c r="C627" s="72" t="s">
        <v>1455</v>
      </c>
      <c r="D627" s="61"/>
      <c r="E627" s="61"/>
      <c r="F627" s="62"/>
      <c r="G627" s="61"/>
      <c r="H627" s="61"/>
      <c r="I627" s="62"/>
      <c r="M627" s="1"/>
    </row>
    <row r="628" spans="1:13" ht="13.5" thickBot="1">
      <c r="A628" s="12">
        <f t="shared" si="14"/>
        <v>27</v>
      </c>
      <c r="B628" s="72" t="s">
        <v>1425</v>
      </c>
      <c r="C628" s="72" t="s">
        <v>1456</v>
      </c>
      <c r="D628" s="61"/>
      <c r="E628" s="61"/>
      <c r="F628" s="62"/>
      <c r="G628" s="61"/>
      <c r="H628" s="61"/>
      <c r="I628" s="62"/>
      <c r="M628" s="1"/>
    </row>
    <row r="629" spans="1:13" ht="13.5" thickBot="1">
      <c r="A629" s="12">
        <f t="shared" si="14"/>
        <v>28</v>
      </c>
      <c r="B629" s="72" t="s">
        <v>1426</v>
      </c>
      <c r="C629" s="72" t="s">
        <v>1457</v>
      </c>
      <c r="D629" s="61"/>
      <c r="E629" s="61"/>
      <c r="F629" s="62"/>
      <c r="G629" s="61"/>
      <c r="H629" s="61"/>
      <c r="I629" s="62"/>
      <c r="M629" s="1"/>
    </row>
    <row r="630" spans="1:13" ht="13.5" thickBot="1">
      <c r="A630" s="12">
        <f t="shared" si="14"/>
        <v>29</v>
      </c>
      <c r="B630" s="72" t="s">
        <v>1427</v>
      </c>
      <c r="C630" s="72" t="s">
        <v>1458</v>
      </c>
      <c r="D630" s="61"/>
      <c r="E630" s="61"/>
      <c r="F630" s="62"/>
      <c r="G630" s="61"/>
      <c r="H630" s="61"/>
      <c r="I630" s="62"/>
      <c r="M630" s="1"/>
    </row>
    <row r="631" spans="1:13" ht="13.5" thickBot="1">
      <c r="A631" s="12">
        <f t="shared" si="14"/>
        <v>30</v>
      </c>
      <c r="B631" s="72" t="s">
        <v>1428</v>
      </c>
      <c r="C631" s="72" t="s">
        <v>1459</v>
      </c>
      <c r="D631" s="61"/>
      <c r="E631" s="61"/>
      <c r="F631" s="62"/>
      <c r="G631" s="61"/>
      <c r="H631" s="61"/>
      <c r="I631" s="62"/>
      <c r="M631" s="1"/>
    </row>
    <row r="632" spans="1:13" ht="13.5" thickBot="1">
      <c r="A632" s="12">
        <f t="shared" si="14"/>
        <v>31</v>
      </c>
      <c r="B632" s="72" t="s">
        <v>1429</v>
      </c>
      <c r="C632" s="72" t="s">
        <v>1460</v>
      </c>
      <c r="D632" s="61"/>
      <c r="E632" s="61"/>
      <c r="F632" s="62"/>
      <c r="G632" s="61"/>
      <c r="H632" s="61"/>
      <c r="I632" s="62"/>
      <c r="M632" s="1"/>
    </row>
    <row r="633" spans="1:13">
      <c r="A633" s="12">
        <f t="shared" si="14"/>
        <v>32</v>
      </c>
      <c r="B633" s="45"/>
      <c r="C633" s="41"/>
      <c r="D633" s="61"/>
      <c r="E633" s="61"/>
      <c r="F633" s="62"/>
      <c r="G633" s="61"/>
      <c r="H633" s="61"/>
      <c r="I633" s="62"/>
      <c r="M633" s="1"/>
    </row>
    <row r="634" spans="1:13">
      <c r="A634" s="12">
        <f t="shared" si="14"/>
        <v>33</v>
      </c>
      <c r="B634" s="45"/>
      <c r="C634" s="41"/>
      <c r="D634" s="61"/>
      <c r="E634" s="61"/>
      <c r="F634" s="62"/>
      <c r="G634" s="61"/>
      <c r="H634" s="61"/>
      <c r="I634" s="62"/>
      <c r="M634" s="1"/>
    </row>
    <row r="635" spans="1:13">
      <c r="A635" s="12">
        <f t="shared" si="14"/>
        <v>34</v>
      </c>
      <c r="B635" s="45"/>
      <c r="C635" s="41"/>
      <c r="D635" s="61"/>
      <c r="E635" s="61"/>
      <c r="F635" s="62"/>
      <c r="G635" s="61"/>
      <c r="H635" s="61"/>
      <c r="I635" s="62"/>
      <c r="M635" s="1"/>
    </row>
    <row r="636" spans="1:13">
      <c r="A636" s="9">
        <f t="shared" si="14"/>
        <v>35</v>
      </c>
      <c r="B636" s="51"/>
      <c r="C636" s="41"/>
      <c r="D636" s="61"/>
      <c r="E636" s="62"/>
      <c r="F636" s="62"/>
      <c r="G636" s="62"/>
      <c r="H636" s="62"/>
      <c r="I636" s="62"/>
      <c r="M636" s="1"/>
    </row>
    <row r="637" spans="1:13">
      <c r="A637" s="9">
        <f t="shared" si="14"/>
        <v>36</v>
      </c>
      <c r="B637" s="51"/>
      <c r="C637" s="41"/>
      <c r="D637" s="61"/>
      <c r="E637" s="62"/>
      <c r="F637" s="62"/>
      <c r="G637" s="62"/>
      <c r="H637" s="62"/>
      <c r="I637" s="62"/>
      <c r="M637" s="1"/>
    </row>
    <row r="638" spans="1:13">
      <c r="A638" s="9">
        <f t="shared" si="14"/>
        <v>37</v>
      </c>
      <c r="B638" s="51"/>
      <c r="C638" s="41"/>
      <c r="D638" s="61"/>
      <c r="E638" s="62"/>
      <c r="F638" s="62"/>
      <c r="G638" s="62"/>
      <c r="H638" s="62"/>
      <c r="I638" s="62"/>
      <c r="M638" s="1"/>
    </row>
    <row r="639" spans="1:13">
      <c r="A639" s="9">
        <f t="shared" si="14"/>
        <v>38</v>
      </c>
      <c r="B639" s="51"/>
      <c r="C639" s="41"/>
      <c r="D639" s="61"/>
      <c r="E639" s="62"/>
      <c r="F639" s="62"/>
      <c r="G639" s="62"/>
      <c r="H639" s="62"/>
      <c r="I639" s="62"/>
      <c r="M639" s="1"/>
    </row>
    <row r="640" spans="1:13">
      <c r="A640" s="9">
        <f t="shared" si="14"/>
        <v>39</v>
      </c>
      <c r="B640" s="51"/>
      <c r="C640" s="41"/>
      <c r="D640" s="61"/>
      <c r="E640" s="62"/>
      <c r="F640" s="62"/>
      <c r="G640" s="62"/>
      <c r="H640" s="62"/>
      <c r="I640" s="62"/>
      <c r="M640" s="1"/>
    </row>
    <row r="641" spans="1:13">
      <c r="A641" s="9">
        <f t="shared" si="14"/>
        <v>40</v>
      </c>
      <c r="B641" s="51"/>
      <c r="C641" s="41"/>
      <c r="D641" s="61"/>
      <c r="E641" s="62"/>
      <c r="F641" s="62"/>
      <c r="G641" s="62"/>
      <c r="H641" s="62"/>
      <c r="I641" s="62"/>
      <c r="M641" s="1"/>
    </row>
    <row r="642" spans="1:13">
      <c r="A642" s="6"/>
      <c r="B642" s="55" t="s">
        <v>19</v>
      </c>
      <c r="C642" s="6"/>
      <c r="D642" s="33" t="str">
        <f>IF(SUM(D602:D641)&gt;0,ROUND(AVERAGE(D602:D641),0),Calculations!$A$911)</f>
        <v/>
      </c>
      <c r="E642" s="6" t="str">
        <f>IF(SUM(E602:E641)&gt;0,ROUND(AVERAGE(E602:E641),0),Calculations!$A$911)</f>
        <v/>
      </c>
      <c r="F642" s="44" t="str">
        <f>IF(SUM(F602:F641)&gt;0,ROUND(AVERAGE(F602:F641),0),Calculations!$A$911)</f>
        <v/>
      </c>
      <c r="G642" s="6" t="str">
        <f>IF(SUM(G602:G641)&gt;0,ROUND(AVERAGE(G602:G641),0),Calculations!$A$911)</f>
        <v/>
      </c>
      <c r="H642" s="6" t="str">
        <f>IF(SUM(H602:H641)&gt;0,ROUND(AVERAGE(H602:H641),0),Calculations!$A$911)</f>
        <v/>
      </c>
      <c r="I642" s="6" t="str">
        <f>IF(SUM(I602:I641)&gt;0,ROUND(AVERAGE(I602:I641),0),Calculations!$A$911)</f>
        <v/>
      </c>
      <c r="M642" s="1"/>
    </row>
    <row r="643" spans="1:13">
      <c r="A643" s="6"/>
      <c r="B643" s="55" t="s">
        <v>20</v>
      </c>
      <c r="C643" s="6"/>
      <c r="D643" s="33" t="str">
        <f>IF(SUM(D602:D641)&gt;0,ROUND(STDEV(D602:D641),0),Calculations!$A$911)</f>
        <v/>
      </c>
      <c r="E643" s="6" t="str">
        <f>IF(SUM(E602:E641)&gt;0,ROUND(STDEV(E602:E641),0),Calculations!$A$911)</f>
        <v/>
      </c>
      <c r="F643" s="6" t="str">
        <f>IF(SUM(F602:F641)&gt;0,ROUND(STDEV(F602:F641),0),Calculations!$A$911)</f>
        <v/>
      </c>
      <c r="G643" s="6" t="str">
        <f>IF(SUM(G602:G641)&gt;0,ROUND(STDEV(G602:G641),0),Calculations!$A$911)</f>
        <v/>
      </c>
      <c r="H643" s="6" t="str">
        <f>IF(SUM(H602:H641)&gt;0,ROUND(STDEV(H602:H641),0),Calculations!$A$911)</f>
        <v/>
      </c>
      <c r="I643" s="6" t="str">
        <f>IF(SUM(I602:I641)&gt;0,ROUND(STDEV(I602:I641),0),Calculations!$A$911)</f>
        <v/>
      </c>
      <c r="M643" s="1"/>
    </row>
    <row r="644" spans="1:13">
      <c r="A644" s="6"/>
      <c r="B644" s="55" t="s">
        <v>21</v>
      </c>
      <c r="C644" s="6"/>
      <c r="D644" s="33" t="str">
        <f>IF(SUM(D602:D641)&gt;0,$A$43-COUNTBLANK(D602:D641),Calculations!$A$911)</f>
        <v/>
      </c>
      <c r="E644" s="6" t="str">
        <f>IF(SUM(E602:E641)&gt;0,$A$43-COUNTBLANK(E602:E641),Calculations!$A$911)</f>
        <v/>
      </c>
      <c r="F644" s="6" t="str">
        <f>IF(SUM(F602:F641)&gt;0,$A$43-COUNTBLANK(F602:F641),Calculations!$A$911)</f>
        <v/>
      </c>
      <c r="G644" s="6" t="str">
        <f>IF(SUM(G602:G641)&gt;0,$A$43-COUNTBLANK(G602:G641),Calculations!$A$911)</f>
        <v/>
      </c>
      <c r="H644" s="6" t="str">
        <f>IF(SUM(H602:H641)&gt;0,$A$43-COUNTBLANK(H602:H641),Calculations!$A$911)</f>
        <v/>
      </c>
      <c r="I644" s="6" t="str">
        <f>IF(SUM(I602:I641)&gt;0,$A$43-COUNTBLANK(I602:I641),Calculations!$A$911)</f>
        <v/>
      </c>
      <c r="M644" s="1"/>
    </row>
    <row r="645" spans="1:13">
      <c r="A645" s="58" t="str">
        <f>A1</f>
        <v>F24</v>
      </c>
      <c r="B645" s="46" t="s">
        <v>586</v>
      </c>
      <c r="C645" s="8"/>
      <c r="D645" s="31" t="s">
        <v>0</v>
      </c>
      <c r="E645" s="4"/>
      <c r="F645" s="38"/>
      <c r="G645" s="39" t="s">
        <v>1576</v>
      </c>
      <c r="H645" s="73"/>
      <c r="I645" s="40"/>
      <c r="M645" s="1"/>
    </row>
    <row r="646" spans="1:13">
      <c r="A646" s="5"/>
      <c r="B646" s="48"/>
      <c r="C646" s="5"/>
      <c r="D646" s="32"/>
      <c r="E646" s="4"/>
      <c r="F646" s="3"/>
      <c r="G646" s="32"/>
      <c r="H646" s="32"/>
      <c r="I646" s="4"/>
      <c r="M646" s="1"/>
    </row>
    <row r="647" spans="1:13" ht="13.5" thickBot="1">
      <c r="A647" s="3"/>
      <c r="B647" s="49" t="s">
        <v>5</v>
      </c>
      <c r="C647" s="3" t="s">
        <v>6</v>
      </c>
      <c r="D647" s="32" t="s">
        <v>25</v>
      </c>
      <c r="E647" s="3" t="s">
        <v>26</v>
      </c>
      <c r="F647" s="3" t="s">
        <v>27</v>
      </c>
      <c r="G647" s="32" t="s">
        <v>570</v>
      </c>
      <c r="H647" s="32" t="s">
        <v>1578</v>
      </c>
      <c r="I647" s="32" t="s">
        <v>7</v>
      </c>
      <c r="M647" s="1"/>
    </row>
    <row r="648" spans="1:13">
      <c r="A648" s="12">
        <f t="shared" ref="A648:A687" si="15">A647+1</f>
        <v>1</v>
      </c>
      <c r="B648" s="71" t="s">
        <v>1461</v>
      </c>
      <c r="C648" s="71" t="s">
        <v>1488</v>
      </c>
      <c r="D648" s="68"/>
      <c r="E648" s="66"/>
      <c r="F648" s="61"/>
      <c r="G648" s="66"/>
      <c r="H648" s="66"/>
      <c r="I648" s="61"/>
      <c r="M648" s="1"/>
    </row>
    <row r="649" spans="1:13" ht="13.5" thickBot="1">
      <c r="A649" s="12">
        <f t="shared" si="15"/>
        <v>2</v>
      </c>
      <c r="B649" s="72" t="s">
        <v>1462</v>
      </c>
      <c r="C649" s="72" t="s">
        <v>1489</v>
      </c>
      <c r="D649" s="68"/>
      <c r="E649" s="66"/>
      <c r="F649" s="61"/>
      <c r="G649" s="66"/>
      <c r="H649" s="66"/>
      <c r="I649" s="61"/>
      <c r="M649" s="1"/>
    </row>
    <row r="650" spans="1:13" ht="13.5" thickBot="1">
      <c r="A650" s="12">
        <f t="shared" si="15"/>
        <v>3</v>
      </c>
      <c r="B650" s="72" t="s">
        <v>1463</v>
      </c>
      <c r="C650" s="72" t="s">
        <v>1490</v>
      </c>
      <c r="D650" s="68"/>
      <c r="E650" s="66"/>
      <c r="F650" s="61"/>
      <c r="G650" s="66"/>
      <c r="H650" s="66"/>
      <c r="I650" s="61"/>
      <c r="M650" s="1"/>
    </row>
    <row r="651" spans="1:13" ht="13.5" thickBot="1">
      <c r="A651" s="12">
        <f t="shared" si="15"/>
        <v>4</v>
      </c>
      <c r="B651" s="72" t="s">
        <v>1464</v>
      </c>
      <c r="C651" s="72" t="s">
        <v>1491</v>
      </c>
      <c r="D651" s="68"/>
      <c r="E651" s="66"/>
      <c r="F651" s="61"/>
      <c r="G651" s="66"/>
      <c r="H651" s="66"/>
      <c r="I651" s="61"/>
      <c r="M651" s="1"/>
    </row>
    <row r="652" spans="1:13" ht="12.95" customHeight="1" thickBot="1">
      <c r="A652" s="12">
        <f t="shared" si="15"/>
        <v>5</v>
      </c>
      <c r="B652" s="72" t="s">
        <v>1465</v>
      </c>
      <c r="C652" s="72" t="s">
        <v>1492</v>
      </c>
      <c r="D652" s="68"/>
      <c r="E652" s="66"/>
      <c r="F652" s="61"/>
      <c r="G652" s="66"/>
      <c r="H652" s="66"/>
      <c r="I652" s="61"/>
      <c r="M652" s="1"/>
    </row>
    <row r="653" spans="1:13" ht="13.5" thickBot="1">
      <c r="A653" s="12">
        <f t="shared" si="15"/>
        <v>6</v>
      </c>
      <c r="B653" s="72" t="s">
        <v>1466</v>
      </c>
      <c r="C653" s="72" t="s">
        <v>1493</v>
      </c>
      <c r="D653" s="68"/>
      <c r="E653" s="66"/>
      <c r="F653" s="61"/>
      <c r="G653" s="66"/>
      <c r="H653" s="66"/>
      <c r="I653" s="61"/>
      <c r="M653" s="1"/>
    </row>
    <row r="654" spans="1:13" ht="13.5" thickBot="1">
      <c r="A654" s="12">
        <f t="shared" si="15"/>
        <v>7</v>
      </c>
      <c r="B654" s="72" t="s">
        <v>1467</v>
      </c>
      <c r="C654" s="72" t="s">
        <v>1494</v>
      </c>
      <c r="D654" s="68"/>
      <c r="E654" s="66"/>
      <c r="F654" s="61"/>
      <c r="G654" s="66"/>
      <c r="H654" s="66"/>
      <c r="I654" s="61"/>
      <c r="M654" s="1"/>
    </row>
    <row r="655" spans="1:13" ht="13.5" thickBot="1">
      <c r="A655" s="12">
        <f t="shared" si="15"/>
        <v>8</v>
      </c>
      <c r="B655" s="72" t="s">
        <v>1468</v>
      </c>
      <c r="C655" s="72" t="s">
        <v>1495</v>
      </c>
      <c r="D655" s="68"/>
      <c r="E655" s="66"/>
      <c r="F655" s="61"/>
      <c r="G655" s="66"/>
      <c r="H655" s="66"/>
      <c r="I655" s="61"/>
      <c r="M655" s="1"/>
    </row>
    <row r="656" spans="1:13" ht="13.5" thickBot="1">
      <c r="A656" s="12">
        <f t="shared" si="15"/>
        <v>9</v>
      </c>
      <c r="B656" s="72" t="s">
        <v>1469</v>
      </c>
      <c r="C656" s="72" t="s">
        <v>1496</v>
      </c>
      <c r="D656" s="68"/>
      <c r="E656" s="66"/>
      <c r="F656" s="61"/>
      <c r="G656" s="66"/>
      <c r="H656" s="66"/>
      <c r="I656" s="61"/>
      <c r="M656" s="1"/>
    </row>
    <row r="657" spans="1:13" ht="13.5" thickBot="1">
      <c r="A657" s="12">
        <f t="shared" si="15"/>
        <v>10</v>
      </c>
      <c r="B657" s="72" t="s">
        <v>1470</v>
      </c>
      <c r="C657" s="72" t="s">
        <v>1497</v>
      </c>
      <c r="D657" s="68"/>
      <c r="E657" s="66"/>
      <c r="F657" s="61"/>
      <c r="G657" s="66"/>
      <c r="H657" s="66"/>
      <c r="I657" s="61"/>
      <c r="M657" s="1"/>
    </row>
    <row r="658" spans="1:13" ht="13.5" thickBot="1">
      <c r="A658" s="12">
        <f t="shared" si="15"/>
        <v>11</v>
      </c>
      <c r="B658" s="72" t="s">
        <v>1471</v>
      </c>
      <c r="C658" s="72" t="s">
        <v>1498</v>
      </c>
      <c r="D658" s="68"/>
      <c r="E658" s="66"/>
      <c r="F658" s="61"/>
      <c r="G658" s="66"/>
      <c r="H658" s="66"/>
      <c r="I658" s="61"/>
      <c r="M658" s="1"/>
    </row>
    <row r="659" spans="1:13" ht="13.5" thickBot="1">
      <c r="A659" s="12">
        <f t="shared" si="15"/>
        <v>12</v>
      </c>
      <c r="B659" s="72" t="s">
        <v>1472</v>
      </c>
      <c r="C659" s="72" t="s">
        <v>1499</v>
      </c>
      <c r="D659" s="68"/>
      <c r="E659" s="66"/>
      <c r="F659" s="61"/>
      <c r="G659" s="66"/>
      <c r="H659" s="66"/>
      <c r="I659" s="61"/>
      <c r="M659" s="1"/>
    </row>
    <row r="660" spans="1:13" ht="13.5" thickBot="1">
      <c r="A660" s="12">
        <f t="shared" si="15"/>
        <v>13</v>
      </c>
      <c r="B660" s="72" t="s">
        <v>1473</v>
      </c>
      <c r="C660" s="72" t="s">
        <v>1500</v>
      </c>
      <c r="D660" s="68"/>
      <c r="E660" s="66"/>
      <c r="F660" s="61"/>
      <c r="G660" s="66"/>
      <c r="H660" s="66"/>
      <c r="I660" s="61"/>
      <c r="M660" s="1"/>
    </row>
    <row r="661" spans="1:13" ht="13.5" thickBot="1">
      <c r="A661" s="12">
        <f t="shared" si="15"/>
        <v>14</v>
      </c>
      <c r="B661" s="72" t="s">
        <v>1474</v>
      </c>
      <c r="C661" s="72" t="s">
        <v>1501</v>
      </c>
      <c r="D661" s="68"/>
      <c r="E661" s="66"/>
      <c r="F661" s="61"/>
      <c r="G661" s="66"/>
      <c r="H661" s="66"/>
      <c r="I661" s="61"/>
      <c r="M661" s="1"/>
    </row>
    <row r="662" spans="1:13" ht="13.5" thickBot="1">
      <c r="A662" s="12">
        <f t="shared" si="15"/>
        <v>15</v>
      </c>
      <c r="B662" s="72" t="s">
        <v>1475</v>
      </c>
      <c r="C662" s="72" t="s">
        <v>1502</v>
      </c>
      <c r="D662" s="68"/>
      <c r="E662" s="66"/>
      <c r="F662" s="61"/>
      <c r="G662" s="66"/>
      <c r="H662" s="66"/>
      <c r="I662" s="61"/>
      <c r="M662" s="1"/>
    </row>
    <row r="663" spans="1:13" ht="13.5" thickBot="1">
      <c r="A663" s="12">
        <f t="shared" si="15"/>
        <v>16</v>
      </c>
      <c r="B663" s="72" t="s">
        <v>1476</v>
      </c>
      <c r="C663" s="72" t="s">
        <v>1503</v>
      </c>
      <c r="D663" s="68"/>
      <c r="E663" s="66"/>
      <c r="F663" s="61"/>
      <c r="G663" s="66"/>
      <c r="H663" s="66"/>
      <c r="I663" s="61"/>
      <c r="M663" s="1"/>
    </row>
    <row r="664" spans="1:13" ht="13.5" thickBot="1">
      <c r="A664" s="12">
        <f t="shared" si="15"/>
        <v>17</v>
      </c>
      <c r="B664" s="72" t="s">
        <v>1477</v>
      </c>
      <c r="C664" s="72" t="s">
        <v>1504</v>
      </c>
      <c r="D664" s="68"/>
      <c r="E664" s="66"/>
      <c r="F664" s="61"/>
      <c r="G664" s="66"/>
      <c r="H664" s="66"/>
      <c r="I664" s="61"/>
      <c r="M664" s="1"/>
    </row>
    <row r="665" spans="1:13" ht="13.5" thickBot="1">
      <c r="A665" s="12">
        <f t="shared" si="15"/>
        <v>18</v>
      </c>
      <c r="B665" s="72" t="s">
        <v>1478</v>
      </c>
      <c r="C665" s="72" t="s">
        <v>1505</v>
      </c>
      <c r="D665" s="68"/>
      <c r="E665" s="66"/>
      <c r="F665" s="61"/>
      <c r="G665" s="66"/>
      <c r="H665" s="66"/>
      <c r="I665" s="61"/>
      <c r="M665" s="1"/>
    </row>
    <row r="666" spans="1:13" ht="13.5" thickBot="1">
      <c r="A666" s="12">
        <f t="shared" si="15"/>
        <v>19</v>
      </c>
      <c r="B666" s="72" t="s">
        <v>1479</v>
      </c>
      <c r="C666" s="72" t="s">
        <v>1506</v>
      </c>
      <c r="D666" s="68"/>
      <c r="E666" s="66"/>
      <c r="F666" s="61"/>
      <c r="G666" s="66"/>
      <c r="H666" s="66"/>
      <c r="I666" s="61"/>
      <c r="M666" s="1"/>
    </row>
    <row r="667" spans="1:13" ht="13.5" thickBot="1">
      <c r="A667" s="12">
        <f t="shared" si="15"/>
        <v>20</v>
      </c>
      <c r="B667" s="72" t="s">
        <v>1480</v>
      </c>
      <c r="C667" s="72" t="s">
        <v>1507</v>
      </c>
      <c r="D667" s="68"/>
      <c r="E667" s="66"/>
      <c r="F667" s="61"/>
      <c r="G667" s="66"/>
      <c r="H667" s="66"/>
      <c r="I667" s="61"/>
      <c r="M667" s="1"/>
    </row>
    <row r="668" spans="1:13" ht="13.5" thickBot="1">
      <c r="A668" s="12">
        <f t="shared" si="15"/>
        <v>21</v>
      </c>
      <c r="B668" s="72" t="s">
        <v>1481</v>
      </c>
      <c r="C668" s="72" t="s">
        <v>1508</v>
      </c>
      <c r="D668" s="68"/>
      <c r="E668" s="66"/>
      <c r="F668" s="61"/>
      <c r="G668" s="66"/>
      <c r="H668" s="66"/>
      <c r="I668" s="61"/>
      <c r="M668" s="1"/>
    </row>
    <row r="669" spans="1:13" ht="13.5" thickBot="1">
      <c r="A669" s="12">
        <f t="shared" si="15"/>
        <v>22</v>
      </c>
      <c r="B669" s="72" t="s">
        <v>1482</v>
      </c>
      <c r="C669" s="72" t="s">
        <v>1509</v>
      </c>
      <c r="D669" s="68"/>
      <c r="E669" s="66"/>
      <c r="F669" s="61"/>
      <c r="G669" s="66"/>
      <c r="H669" s="66"/>
      <c r="I669" s="61"/>
      <c r="M669" s="1"/>
    </row>
    <row r="670" spans="1:13" ht="13.5" thickBot="1">
      <c r="A670" s="12">
        <f t="shared" si="15"/>
        <v>23</v>
      </c>
      <c r="B670" s="72" t="s">
        <v>1483</v>
      </c>
      <c r="C670" s="72" t="s">
        <v>1510</v>
      </c>
      <c r="D670" s="68"/>
      <c r="E670" s="66"/>
      <c r="F670" s="61"/>
      <c r="G670" s="66"/>
      <c r="H670" s="66"/>
      <c r="I670" s="61"/>
      <c r="M670" s="1"/>
    </row>
    <row r="671" spans="1:13" ht="13.5" thickBot="1">
      <c r="A671" s="12">
        <f t="shared" si="15"/>
        <v>24</v>
      </c>
      <c r="B671" s="72" t="s">
        <v>1484</v>
      </c>
      <c r="C671" s="72" t="s">
        <v>1511</v>
      </c>
      <c r="D671" s="68"/>
      <c r="E671" s="66"/>
      <c r="F671" s="61"/>
      <c r="G671" s="66"/>
      <c r="H671" s="66"/>
      <c r="I671" s="61"/>
      <c r="M671" s="1"/>
    </row>
    <row r="672" spans="1:13" ht="13.5" thickBot="1">
      <c r="A672" s="12">
        <f t="shared" si="15"/>
        <v>25</v>
      </c>
      <c r="B672" s="72" t="s">
        <v>1485</v>
      </c>
      <c r="C672" s="72" t="s">
        <v>1512</v>
      </c>
      <c r="D672" s="68"/>
      <c r="E672" s="66"/>
      <c r="F672" s="61"/>
      <c r="G672" s="66"/>
      <c r="H672" s="66"/>
      <c r="I672" s="61"/>
      <c r="M672" s="1"/>
    </row>
    <row r="673" spans="1:13" ht="13.5" thickBot="1">
      <c r="A673" s="12">
        <f t="shared" si="15"/>
        <v>26</v>
      </c>
      <c r="B673" s="72" t="s">
        <v>1486</v>
      </c>
      <c r="C673" s="72" t="s">
        <v>1513</v>
      </c>
      <c r="D673" s="68"/>
      <c r="E673" s="66"/>
      <c r="F673" s="61"/>
      <c r="G673" s="66"/>
      <c r="H673" s="66"/>
      <c r="I673" s="61"/>
      <c r="M673" s="1"/>
    </row>
    <row r="674" spans="1:13" ht="13.5" thickBot="1">
      <c r="A674" s="12">
        <f t="shared" si="15"/>
        <v>27</v>
      </c>
      <c r="B674" s="72" t="s">
        <v>1487</v>
      </c>
      <c r="C674" s="72" t="s">
        <v>1514</v>
      </c>
      <c r="D674" s="68"/>
      <c r="E674" s="66"/>
      <c r="F674" s="61"/>
      <c r="G674" s="66"/>
      <c r="H674" s="66"/>
      <c r="I674" s="61"/>
      <c r="M674" s="1"/>
    </row>
    <row r="675" spans="1:13">
      <c r="A675" s="12">
        <f t="shared" si="15"/>
        <v>28</v>
      </c>
      <c r="B675" s="45"/>
      <c r="C675" s="41"/>
      <c r="D675" s="68"/>
      <c r="E675" s="66"/>
      <c r="F675" s="61"/>
      <c r="G675" s="66"/>
      <c r="H675" s="66"/>
      <c r="I675" s="61"/>
      <c r="M675" s="1"/>
    </row>
    <row r="676" spans="1:13">
      <c r="A676" s="12">
        <f t="shared" si="15"/>
        <v>29</v>
      </c>
      <c r="B676" s="45"/>
      <c r="C676" s="41"/>
      <c r="D676" s="68"/>
      <c r="E676" s="66"/>
      <c r="F676" s="61"/>
      <c r="G676" s="66"/>
      <c r="H676" s="66"/>
      <c r="I676" s="61"/>
      <c r="M676" s="1"/>
    </row>
    <row r="677" spans="1:13">
      <c r="A677" s="12">
        <f t="shared" si="15"/>
        <v>30</v>
      </c>
      <c r="B677" s="45"/>
      <c r="C677" s="41"/>
      <c r="D677" s="68"/>
      <c r="E677" s="66"/>
      <c r="F677" s="61"/>
      <c r="G677" s="66"/>
      <c r="H677" s="66"/>
      <c r="I677" s="61"/>
      <c r="M677" s="1"/>
    </row>
    <row r="678" spans="1:13">
      <c r="A678" s="12">
        <f t="shared" si="15"/>
        <v>31</v>
      </c>
      <c r="B678" s="45"/>
      <c r="C678" s="41"/>
      <c r="D678" s="68"/>
      <c r="E678" s="66"/>
      <c r="F678" s="61"/>
      <c r="G678" s="66"/>
      <c r="H678" s="66"/>
      <c r="I678" s="61"/>
      <c r="M678" s="1"/>
    </row>
    <row r="679" spans="1:13">
      <c r="A679" s="12">
        <f t="shared" si="15"/>
        <v>32</v>
      </c>
      <c r="B679" s="45"/>
      <c r="C679" s="41"/>
      <c r="D679" s="68"/>
      <c r="E679" s="66"/>
      <c r="F679" s="61"/>
      <c r="G679" s="66"/>
      <c r="H679" s="66"/>
      <c r="I679" s="61"/>
      <c r="M679" s="1"/>
    </row>
    <row r="680" spans="1:13">
      <c r="A680" s="12">
        <f t="shared" si="15"/>
        <v>33</v>
      </c>
      <c r="B680" s="45"/>
      <c r="C680" s="41"/>
      <c r="D680" s="68"/>
      <c r="E680" s="66"/>
      <c r="F680" s="61"/>
      <c r="G680" s="66"/>
      <c r="H680" s="66"/>
      <c r="I680" s="61"/>
      <c r="M680" s="1"/>
    </row>
    <row r="681" spans="1:13">
      <c r="A681" s="12">
        <f t="shared" si="15"/>
        <v>34</v>
      </c>
      <c r="B681" s="45"/>
      <c r="C681" s="41"/>
      <c r="D681" s="68"/>
      <c r="E681" s="66"/>
      <c r="F681" s="61"/>
      <c r="G681" s="66"/>
      <c r="H681" s="66"/>
      <c r="I681" s="61"/>
      <c r="M681" s="1"/>
    </row>
    <row r="682" spans="1:13">
      <c r="A682" s="12">
        <f t="shared" si="15"/>
        <v>35</v>
      </c>
      <c r="B682" s="45"/>
      <c r="C682" s="41"/>
      <c r="D682" s="68"/>
      <c r="E682" s="66"/>
      <c r="F682" s="61"/>
      <c r="G682" s="66"/>
      <c r="H682" s="66"/>
      <c r="I682" s="61"/>
      <c r="M682" s="1"/>
    </row>
    <row r="683" spans="1:13">
      <c r="A683" s="12">
        <f t="shared" si="15"/>
        <v>36</v>
      </c>
      <c r="C683" s="43"/>
      <c r="D683" s="61"/>
      <c r="E683" s="66"/>
      <c r="F683" s="61"/>
      <c r="G683" s="66"/>
      <c r="H683" s="74"/>
      <c r="I683" s="61"/>
      <c r="M683" s="1"/>
    </row>
    <row r="684" spans="1:13">
      <c r="A684" s="12">
        <f t="shared" si="15"/>
        <v>37</v>
      </c>
      <c r="B684" s="51"/>
      <c r="C684" s="41"/>
      <c r="D684" s="61"/>
      <c r="E684" s="62"/>
      <c r="F684" s="62"/>
      <c r="G684" s="62"/>
      <c r="H684" s="62"/>
      <c r="I684" s="62"/>
      <c r="M684" s="1"/>
    </row>
    <row r="685" spans="1:13">
      <c r="A685" s="9">
        <f t="shared" si="15"/>
        <v>38</v>
      </c>
      <c r="C685" s="43"/>
      <c r="D685" s="61"/>
      <c r="E685" s="62"/>
      <c r="F685" s="62"/>
      <c r="G685" s="62"/>
      <c r="H685" s="62"/>
      <c r="I685" s="62"/>
      <c r="M685" s="1"/>
    </row>
    <row r="686" spans="1:13">
      <c r="A686" s="9">
        <f t="shared" si="15"/>
        <v>39</v>
      </c>
      <c r="B686" s="51"/>
      <c r="C686" s="41"/>
      <c r="D686" s="61"/>
      <c r="E686" s="62"/>
      <c r="F686" s="62"/>
      <c r="G686" s="62"/>
      <c r="H686" s="62"/>
      <c r="I686" s="62"/>
      <c r="M686" s="1"/>
    </row>
    <row r="687" spans="1:13">
      <c r="A687" s="9">
        <f t="shared" si="15"/>
        <v>40</v>
      </c>
      <c r="B687" s="51"/>
      <c r="C687" s="41"/>
      <c r="D687" s="61"/>
      <c r="E687" s="62"/>
      <c r="F687" s="62"/>
      <c r="G687" s="62"/>
      <c r="H687" s="62"/>
      <c r="I687" s="62"/>
      <c r="M687" s="1"/>
    </row>
    <row r="688" spans="1:13">
      <c r="A688" s="6"/>
      <c r="B688" s="55" t="s">
        <v>19</v>
      </c>
      <c r="C688" s="6"/>
      <c r="D688" s="33" t="str">
        <f>IF(SUM(D648:D687)&gt;0,ROUND(AVERAGE(D648:D687),0),Calculations!$A$911)</f>
        <v/>
      </c>
      <c r="E688" s="6" t="str">
        <f>IF(SUM(E648:E687)&gt;0,ROUND(AVERAGE(E648:E687),0),Calculations!$A$911)</f>
        <v/>
      </c>
      <c r="F688" s="44" t="str">
        <f>IF(SUM(F648:F687)&gt;0,ROUND(AVERAGE(F648:F687),0),Calculations!$A$911)</f>
        <v/>
      </c>
      <c r="G688" s="6" t="str">
        <f>IF(SUM(G648:G687)&gt;0,ROUND(AVERAGE(G648:G687),0),Calculations!$A$911)</f>
        <v/>
      </c>
      <c r="H688" s="6" t="str">
        <f>IF(SUM(H648:H687)&gt;0,ROUND(AVERAGE(H648:H687),0),Calculations!$A$911)</f>
        <v/>
      </c>
      <c r="I688" s="6" t="str">
        <f>IF(SUM(I648:I687)&gt;0,ROUND(AVERAGE(I648:I687),0),Calculations!$A$911)</f>
        <v/>
      </c>
      <c r="M688" s="1"/>
    </row>
    <row r="689" spans="1:13">
      <c r="A689" s="6"/>
      <c r="B689" s="55" t="s">
        <v>20</v>
      </c>
      <c r="C689" s="6"/>
      <c r="D689" s="33" t="str">
        <f>IF(SUM(D648:D687)&gt;0,ROUND(STDEV(D648:D687),0),Calculations!$A$911)</f>
        <v/>
      </c>
      <c r="E689" s="6" t="str">
        <f>IF(SUM(E648:E687)&gt;0,ROUND(STDEV(E648:E687),0),Calculations!$A$911)</f>
        <v/>
      </c>
      <c r="F689" s="6" t="str">
        <f>IF(SUM(F648:F687)&gt;0,ROUND(STDEV(F648:F687),0),Calculations!$A$911)</f>
        <v/>
      </c>
      <c r="G689" s="6" t="str">
        <f>IF(SUM(G648:G687)&gt;0,ROUND(STDEV(G648:G687),0),Calculations!$A$911)</f>
        <v/>
      </c>
      <c r="H689" s="6" t="str">
        <f>IF(SUM(H648:H687)&gt;0,ROUND(STDEV(H648:H687),0),Calculations!$A$911)</f>
        <v/>
      </c>
      <c r="I689" s="6" t="str">
        <f>IF(SUM(I648:I687)&gt;0,ROUND(STDEV(I648:I687),0),Calculations!$A$911)</f>
        <v/>
      </c>
      <c r="M689" s="1"/>
    </row>
    <row r="690" spans="1:13">
      <c r="A690" s="6"/>
      <c r="B690" s="55" t="s">
        <v>21</v>
      </c>
      <c r="C690" s="6"/>
      <c r="D690" s="33" t="str">
        <f>IF(SUM(D648:D687)&gt;0,$A$43-COUNTBLANK(D648:D687),Calculations!$A$911)</f>
        <v/>
      </c>
      <c r="E690" s="6" t="str">
        <f>IF(SUM(E648:E687)&gt;0,$A$43-COUNTBLANK(E648:E687),Calculations!$A$911)</f>
        <v/>
      </c>
      <c r="F690" s="6" t="str">
        <f>IF(SUM(F648:F687)&gt;0,$A$43-COUNTBLANK(F648:F687),Calculations!$A$911)</f>
        <v/>
      </c>
      <c r="G690" s="6" t="str">
        <f>IF(SUM(G648:G687)&gt;0,$A$43-COUNTBLANK(G648:G687),Calculations!$A$911)</f>
        <v/>
      </c>
      <c r="H690" s="6" t="str">
        <f>IF(SUM(H648:H687)&gt;0,$A$43-COUNTBLANK(H648:H687),Calculations!$A$911)</f>
        <v/>
      </c>
      <c r="I690" s="6" t="str">
        <f>IF(SUM(I648:I687)&gt;0,$A$43-COUNTBLANK(I648:I687),Calculations!$A$911)</f>
        <v/>
      </c>
      <c r="M690" s="1"/>
    </row>
    <row r="691" spans="1:13">
      <c r="A691" s="58" t="str">
        <f>A1</f>
        <v>F24</v>
      </c>
      <c r="B691" s="46" t="s">
        <v>587</v>
      </c>
      <c r="C691" s="8"/>
      <c r="D691" s="31" t="s">
        <v>0</v>
      </c>
      <c r="E691" s="4"/>
      <c r="F691" s="38"/>
      <c r="G691" s="39" t="s">
        <v>1577</v>
      </c>
      <c r="H691" s="73"/>
      <c r="I691" s="40"/>
      <c r="M691" s="1"/>
    </row>
    <row r="692" spans="1:13">
      <c r="A692" s="5"/>
      <c r="B692" s="48"/>
      <c r="C692" s="5"/>
      <c r="D692" s="32"/>
      <c r="E692" s="4"/>
      <c r="F692" s="3"/>
      <c r="G692" s="32"/>
      <c r="H692" s="32"/>
      <c r="I692" s="4"/>
      <c r="M692" s="1"/>
    </row>
    <row r="693" spans="1:13" ht="13.5" thickBot="1">
      <c r="A693" s="3"/>
      <c r="B693" s="49" t="s">
        <v>5</v>
      </c>
      <c r="C693" s="3" t="s">
        <v>6</v>
      </c>
      <c r="D693" s="32" t="s">
        <v>25</v>
      </c>
      <c r="E693" s="3" t="s">
        <v>26</v>
      </c>
      <c r="F693" s="3" t="s">
        <v>27</v>
      </c>
      <c r="G693" s="32" t="s">
        <v>570</v>
      </c>
      <c r="H693" s="32" t="s">
        <v>1578</v>
      </c>
      <c r="I693" s="32" t="s">
        <v>7</v>
      </c>
      <c r="M693" s="1"/>
    </row>
    <row r="694" spans="1:13">
      <c r="A694" s="12">
        <f t="shared" ref="A694:A733" si="16">A693+1</f>
        <v>1</v>
      </c>
      <c r="B694" s="71" t="s">
        <v>1515</v>
      </c>
      <c r="C694" s="71" t="s">
        <v>1543</v>
      </c>
      <c r="D694" s="61"/>
      <c r="E694" s="61"/>
      <c r="F694" s="62"/>
      <c r="G694" s="61"/>
      <c r="H694" s="61"/>
      <c r="I694" s="62"/>
      <c r="M694" s="1"/>
    </row>
    <row r="695" spans="1:13" ht="13.5" thickBot="1">
      <c r="A695" s="12">
        <f t="shared" si="16"/>
        <v>2</v>
      </c>
      <c r="B695" s="72" t="s">
        <v>1516</v>
      </c>
      <c r="C695" s="72" t="s">
        <v>1544</v>
      </c>
      <c r="D695" s="61"/>
      <c r="E695" s="61"/>
      <c r="F695" s="62"/>
      <c r="G695" s="61"/>
      <c r="H695" s="61"/>
      <c r="I695" s="62"/>
      <c r="M695" s="1"/>
    </row>
    <row r="696" spans="1:13" ht="13.5" thickBot="1">
      <c r="A696" s="12">
        <f t="shared" si="16"/>
        <v>3</v>
      </c>
      <c r="B696" s="72" t="s">
        <v>1517</v>
      </c>
      <c r="C696" s="72" t="s">
        <v>1545</v>
      </c>
      <c r="D696" s="61"/>
      <c r="E696" s="61"/>
      <c r="F696" s="62"/>
      <c r="G696" s="61"/>
      <c r="H696" s="61"/>
      <c r="I696" s="62"/>
      <c r="M696" s="1"/>
    </row>
    <row r="697" spans="1:13" ht="13.5" thickBot="1">
      <c r="A697" s="12">
        <f t="shared" si="16"/>
        <v>4</v>
      </c>
      <c r="B697" s="72" t="s">
        <v>1518</v>
      </c>
      <c r="C697" s="72" t="s">
        <v>1546</v>
      </c>
      <c r="D697" s="61"/>
      <c r="E697" s="61"/>
      <c r="F697" s="62"/>
      <c r="G697" s="61"/>
      <c r="H697" s="61"/>
      <c r="I697" s="62"/>
      <c r="M697" s="1"/>
    </row>
    <row r="698" spans="1:13" ht="13.5" thickBot="1">
      <c r="A698" s="12">
        <f t="shared" si="16"/>
        <v>5</v>
      </c>
      <c r="B698" s="72" t="s">
        <v>1519</v>
      </c>
      <c r="C698" s="72" t="s">
        <v>1547</v>
      </c>
      <c r="D698" s="61"/>
      <c r="E698" s="61"/>
      <c r="F698" s="62"/>
      <c r="G698" s="61"/>
      <c r="H698" s="61"/>
      <c r="I698" s="62"/>
      <c r="M698" s="1"/>
    </row>
    <row r="699" spans="1:13" ht="13.5" thickBot="1">
      <c r="A699" s="12">
        <f t="shared" si="16"/>
        <v>6</v>
      </c>
      <c r="B699" s="72" t="s">
        <v>1520</v>
      </c>
      <c r="C699" s="72" t="s">
        <v>1548</v>
      </c>
      <c r="D699" s="61"/>
      <c r="E699" s="61"/>
      <c r="F699" s="62"/>
      <c r="G699" s="61"/>
      <c r="H699" s="61"/>
      <c r="I699" s="62"/>
      <c r="M699" s="1"/>
    </row>
    <row r="700" spans="1:13" ht="13.5" thickBot="1">
      <c r="A700" s="12">
        <f t="shared" si="16"/>
        <v>7</v>
      </c>
      <c r="B700" s="72" t="s">
        <v>1521</v>
      </c>
      <c r="C700" s="72" t="s">
        <v>1549</v>
      </c>
      <c r="D700" s="61"/>
      <c r="E700" s="61"/>
      <c r="F700" s="62"/>
      <c r="G700" s="61"/>
      <c r="H700" s="61"/>
      <c r="I700" s="62"/>
      <c r="M700" s="1"/>
    </row>
    <row r="701" spans="1:13" ht="13.5" thickBot="1">
      <c r="A701" s="12">
        <f t="shared" si="16"/>
        <v>8</v>
      </c>
      <c r="B701" s="72" t="s">
        <v>1522</v>
      </c>
      <c r="C701" s="72" t="s">
        <v>1550</v>
      </c>
      <c r="D701" s="61"/>
      <c r="E701" s="61"/>
      <c r="F701" s="62"/>
      <c r="G701" s="61"/>
      <c r="H701" s="61"/>
      <c r="I701" s="62"/>
      <c r="M701" s="1"/>
    </row>
    <row r="702" spans="1:13" ht="13.5" thickBot="1">
      <c r="A702" s="12">
        <f t="shared" si="16"/>
        <v>9</v>
      </c>
      <c r="B702" s="72" t="s">
        <v>1523</v>
      </c>
      <c r="C702" s="72" t="s">
        <v>1551</v>
      </c>
      <c r="D702" s="61"/>
      <c r="E702" s="61"/>
      <c r="F702" s="62"/>
      <c r="G702" s="61"/>
      <c r="H702" s="61"/>
      <c r="I702" s="62"/>
      <c r="M702" s="1"/>
    </row>
    <row r="703" spans="1:13" ht="13.5" thickBot="1">
      <c r="A703" s="12">
        <f t="shared" si="16"/>
        <v>10</v>
      </c>
      <c r="B703" s="72" t="s">
        <v>1524</v>
      </c>
      <c r="C703" s="72" t="s">
        <v>1552</v>
      </c>
      <c r="D703" s="61"/>
      <c r="E703" s="61"/>
      <c r="F703" s="62"/>
      <c r="G703" s="61"/>
      <c r="H703" s="61"/>
      <c r="I703" s="62"/>
      <c r="M703" s="1"/>
    </row>
    <row r="704" spans="1:13" ht="13.5" thickBot="1">
      <c r="A704" s="12">
        <f t="shared" si="16"/>
        <v>11</v>
      </c>
      <c r="B704" s="72" t="s">
        <v>1525</v>
      </c>
      <c r="C704" s="72" t="s">
        <v>1553</v>
      </c>
      <c r="D704" s="70"/>
      <c r="E704" s="61"/>
      <c r="F704" s="62"/>
      <c r="G704" s="61"/>
      <c r="H704" s="61"/>
      <c r="I704" s="62"/>
      <c r="M704" s="1"/>
    </row>
    <row r="705" spans="1:13" ht="13.5" thickBot="1">
      <c r="A705" s="12">
        <f t="shared" si="16"/>
        <v>12</v>
      </c>
      <c r="B705" s="72" t="s">
        <v>1526</v>
      </c>
      <c r="C705" s="72" t="s">
        <v>1554</v>
      </c>
      <c r="D705" s="61"/>
      <c r="E705" s="61"/>
      <c r="F705" s="62"/>
      <c r="G705" s="61"/>
      <c r="H705" s="61"/>
      <c r="I705" s="62"/>
      <c r="M705" s="1"/>
    </row>
    <row r="706" spans="1:13" ht="13.5" thickBot="1">
      <c r="A706" s="12">
        <f t="shared" si="16"/>
        <v>13</v>
      </c>
      <c r="B706" s="72" t="s">
        <v>1527</v>
      </c>
      <c r="C706" s="72" t="s">
        <v>1555</v>
      </c>
      <c r="D706" s="61"/>
      <c r="E706" s="61"/>
      <c r="F706" s="62"/>
      <c r="G706" s="61"/>
      <c r="H706" s="61"/>
      <c r="I706" s="62"/>
      <c r="M706" s="1"/>
    </row>
    <row r="707" spans="1:13" ht="13.5" thickBot="1">
      <c r="A707" s="12">
        <f t="shared" si="16"/>
        <v>14</v>
      </c>
      <c r="B707" s="72" t="s">
        <v>1528</v>
      </c>
      <c r="C707" s="72" t="s">
        <v>1556</v>
      </c>
      <c r="D707" s="61"/>
      <c r="E707" s="61"/>
      <c r="F707" s="62"/>
      <c r="G707" s="61"/>
      <c r="H707" s="61"/>
      <c r="I707" s="62"/>
      <c r="M707" s="1"/>
    </row>
    <row r="708" spans="1:13" ht="13.5" thickBot="1">
      <c r="A708" s="12">
        <f t="shared" si="16"/>
        <v>15</v>
      </c>
      <c r="B708" s="72" t="s">
        <v>1529</v>
      </c>
      <c r="C708" s="72" t="s">
        <v>1557</v>
      </c>
      <c r="D708" s="61"/>
      <c r="E708" s="61"/>
      <c r="F708" s="62"/>
      <c r="G708" s="61"/>
      <c r="H708" s="61"/>
      <c r="I708" s="62"/>
      <c r="M708" s="1"/>
    </row>
    <row r="709" spans="1:13" ht="13.5" thickBot="1">
      <c r="A709" s="12">
        <f t="shared" si="16"/>
        <v>16</v>
      </c>
      <c r="B709" s="72" t="s">
        <v>1530</v>
      </c>
      <c r="C709" s="72" t="s">
        <v>1558</v>
      </c>
      <c r="D709" s="61"/>
      <c r="E709" s="61"/>
      <c r="F709" s="62"/>
      <c r="G709" s="61"/>
      <c r="H709" s="61"/>
      <c r="I709" s="62"/>
      <c r="M709" s="1"/>
    </row>
    <row r="710" spans="1:13" ht="13.5" thickBot="1">
      <c r="A710" s="12">
        <f t="shared" si="16"/>
        <v>17</v>
      </c>
      <c r="B710" s="72" t="s">
        <v>1531</v>
      </c>
      <c r="C710" s="72" t="s">
        <v>1559</v>
      </c>
      <c r="D710" s="61"/>
      <c r="E710" s="61"/>
      <c r="F710" s="62"/>
      <c r="G710" s="61"/>
      <c r="H710" s="61"/>
      <c r="I710" s="62"/>
      <c r="M710" s="1"/>
    </row>
    <row r="711" spans="1:13" ht="13.5" thickBot="1">
      <c r="A711" s="12">
        <f t="shared" si="16"/>
        <v>18</v>
      </c>
      <c r="B711" s="72" t="s">
        <v>1532</v>
      </c>
      <c r="C711" s="72" t="s">
        <v>1560</v>
      </c>
      <c r="D711" s="61"/>
      <c r="E711" s="61"/>
      <c r="F711" s="62"/>
      <c r="G711" s="61"/>
      <c r="H711" s="61"/>
      <c r="I711" s="62"/>
      <c r="M711" s="1"/>
    </row>
    <row r="712" spans="1:13" ht="13.5" thickBot="1">
      <c r="A712" s="12">
        <f t="shared" si="16"/>
        <v>19</v>
      </c>
      <c r="B712" s="72" t="s">
        <v>1533</v>
      </c>
      <c r="C712" s="72" t="s">
        <v>1561</v>
      </c>
      <c r="D712" s="61"/>
      <c r="E712" s="61"/>
      <c r="F712" s="62"/>
      <c r="G712" s="61"/>
      <c r="H712" s="61"/>
      <c r="I712" s="62"/>
      <c r="M712" s="1"/>
    </row>
    <row r="713" spans="1:13" ht="13.5" thickBot="1">
      <c r="A713" s="12">
        <f t="shared" si="16"/>
        <v>20</v>
      </c>
      <c r="B713" s="72" t="s">
        <v>1534</v>
      </c>
      <c r="C713" s="72" t="s">
        <v>1562</v>
      </c>
      <c r="D713" s="61"/>
      <c r="E713" s="61"/>
      <c r="F713" s="62"/>
      <c r="G713" s="61"/>
      <c r="H713" s="61"/>
      <c r="I713" s="62"/>
      <c r="M713" s="1"/>
    </row>
    <row r="714" spans="1:13" ht="13.5" thickBot="1">
      <c r="A714" s="12">
        <f t="shared" si="16"/>
        <v>21</v>
      </c>
      <c r="B714" s="72" t="s">
        <v>1535</v>
      </c>
      <c r="C714" s="72" t="s">
        <v>1563</v>
      </c>
      <c r="D714" s="61"/>
      <c r="E714" s="61"/>
      <c r="F714" s="62"/>
      <c r="G714" s="61"/>
      <c r="H714" s="61"/>
      <c r="I714" s="62"/>
      <c r="M714" s="1"/>
    </row>
    <row r="715" spans="1:13" ht="13.5" thickBot="1">
      <c r="A715" s="12">
        <f t="shared" si="16"/>
        <v>22</v>
      </c>
      <c r="B715" s="72" t="s">
        <v>1536</v>
      </c>
      <c r="C715" s="72" t="s">
        <v>1564</v>
      </c>
      <c r="D715" s="61"/>
      <c r="E715" s="61"/>
      <c r="F715" s="62"/>
      <c r="G715" s="61"/>
      <c r="H715" s="61"/>
      <c r="I715" s="62"/>
      <c r="M715" s="1"/>
    </row>
    <row r="716" spans="1:13" ht="13.5" thickBot="1">
      <c r="A716" s="12">
        <f t="shared" si="16"/>
        <v>23</v>
      </c>
      <c r="B716" s="72" t="s">
        <v>1537</v>
      </c>
      <c r="C716" s="72" t="s">
        <v>1565</v>
      </c>
      <c r="D716" s="61"/>
      <c r="E716" s="61"/>
      <c r="F716" s="62"/>
      <c r="G716" s="61"/>
      <c r="H716" s="61"/>
      <c r="I716" s="62"/>
      <c r="M716" s="1"/>
    </row>
    <row r="717" spans="1:13" ht="13.5" thickBot="1">
      <c r="A717" s="12">
        <f t="shared" si="16"/>
        <v>24</v>
      </c>
      <c r="B717" s="72" t="s">
        <v>1538</v>
      </c>
      <c r="C717" s="72" t="s">
        <v>1566</v>
      </c>
      <c r="D717" s="61"/>
      <c r="E717" s="61"/>
      <c r="F717" s="62"/>
      <c r="G717" s="61"/>
      <c r="H717" s="61"/>
      <c r="I717" s="62"/>
      <c r="M717" s="1"/>
    </row>
    <row r="718" spans="1:13" ht="13.5" thickBot="1">
      <c r="A718" s="12">
        <f t="shared" si="16"/>
        <v>25</v>
      </c>
      <c r="B718" s="72" t="s">
        <v>1539</v>
      </c>
      <c r="C718" s="72" t="s">
        <v>1567</v>
      </c>
      <c r="D718" s="61"/>
      <c r="E718" s="61"/>
      <c r="F718" s="62"/>
      <c r="G718" s="61"/>
      <c r="H718" s="61"/>
      <c r="I718" s="62"/>
      <c r="M718" s="1"/>
    </row>
    <row r="719" spans="1:13" ht="13.5" thickBot="1">
      <c r="A719" s="12">
        <f t="shared" si="16"/>
        <v>26</v>
      </c>
      <c r="B719" s="72" t="s">
        <v>1540</v>
      </c>
      <c r="C719" s="72" t="s">
        <v>1568</v>
      </c>
      <c r="D719" s="61"/>
      <c r="E719" s="61"/>
      <c r="F719" s="62"/>
      <c r="G719" s="61"/>
      <c r="H719" s="61"/>
      <c r="I719" s="62"/>
      <c r="M719" s="1"/>
    </row>
    <row r="720" spans="1:13" ht="13.5" thickBot="1">
      <c r="A720" s="12">
        <f t="shared" si="16"/>
        <v>27</v>
      </c>
      <c r="B720" s="72" t="s">
        <v>1541</v>
      </c>
      <c r="C720" s="72" t="s">
        <v>1569</v>
      </c>
      <c r="D720" s="61"/>
      <c r="E720" s="61"/>
      <c r="F720" s="62"/>
      <c r="G720" s="61"/>
      <c r="H720" s="61"/>
      <c r="I720" s="62"/>
      <c r="M720" s="1"/>
    </row>
    <row r="721" spans="1:13" ht="13.5" thickBot="1">
      <c r="A721" s="12">
        <f t="shared" si="16"/>
        <v>28</v>
      </c>
      <c r="B721" s="72" t="s">
        <v>1542</v>
      </c>
      <c r="C721" s="72" t="s">
        <v>1570</v>
      </c>
      <c r="D721" s="61"/>
      <c r="E721" s="61"/>
      <c r="F721" s="62"/>
      <c r="G721" s="61"/>
      <c r="H721" s="61"/>
      <c r="I721" s="62"/>
      <c r="M721" s="1"/>
    </row>
    <row r="722" spans="1:13">
      <c r="A722" s="12">
        <f t="shared" si="16"/>
        <v>29</v>
      </c>
      <c r="B722" s="45"/>
      <c r="C722" s="41"/>
      <c r="D722" s="61"/>
      <c r="E722" s="61"/>
      <c r="F722" s="62"/>
      <c r="G722" s="61"/>
      <c r="H722" s="61"/>
      <c r="I722" s="62"/>
      <c r="M722" s="1"/>
    </row>
    <row r="723" spans="1:13">
      <c r="A723" s="12">
        <f t="shared" si="16"/>
        <v>30</v>
      </c>
      <c r="B723" s="45"/>
      <c r="C723" s="41"/>
      <c r="D723" s="61"/>
      <c r="E723" s="61"/>
      <c r="F723" s="62"/>
      <c r="G723" s="61"/>
      <c r="H723" s="61"/>
      <c r="I723" s="62"/>
      <c r="M723" s="1"/>
    </row>
    <row r="724" spans="1:13">
      <c r="A724" s="12">
        <f t="shared" si="16"/>
        <v>31</v>
      </c>
      <c r="B724" s="45"/>
      <c r="C724" s="41"/>
      <c r="D724" s="61"/>
      <c r="E724" s="61"/>
      <c r="F724" s="62"/>
      <c r="G724" s="61"/>
      <c r="H724" s="61"/>
      <c r="I724" s="62"/>
      <c r="M724" s="1"/>
    </row>
    <row r="725" spans="1:13">
      <c r="A725" s="9">
        <f t="shared" si="16"/>
        <v>32</v>
      </c>
      <c r="B725" s="45"/>
      <c r="C725" s="41"/>
      <c r="D725" s="61"/>
      <c r="E725" s="61"/>
      <c r="F725" s="62"/>
      <c r="G725" s="61"/>
      <c r="H725" s="61"/>
      <c r="I725" s="62"/>
      <c r="M725" s="1"/>
    </row>
    <row r="726" spans="1:13">
      <c r="A726" s="9">
        <f t="shared" si="16"/>
        <v>33</v>
      </c>
      <c r="B726" s="45"/>
      <c r="C726" s="41"/>
      <c r="D726" s="61"/>
      <c r="E726" s="61"/>
      <c r="F726" s="62"/>
      <c r="G726" s="61"/>
      <c r="H726" s="61"/>
      <c r="I726" s="62"/>
      <c r="M726" s="1"/>
    </row>
    <row r="727" spans="1:13">
      <c r="A727" s="9">
        <f t="shared" si="16"/>
        <v>34</v>
      </c>
      <c r="B727" s="45"/>
      <c r="C727" s="41"/>
      <c r="D727" s="61"/>
      <c r="E727" s="61"/>
      <c r="F727" s="62"/>
      <c r="G727" s="61"/>
      <c r="H727" s="61"/>
      <c r="I727" s="62"/>
      <c r="M727" s="1"/>
    </row>
    <row r="728" spans="1:13">
      <c r="A728" s="9">
        <f t="shared" si="16"/>
        <v>35</v>
      </c>
      <c r="B728" s="51"/>
      <c r="C728" s="41"/>
      <c r="D728" s="61"/>
      <c r="E728" s="61"/>
      <c r="F728" s="62"/>
      <c r="G728" s="61"/>
      <c r="H728" s="61"/>
      <c r="I728" s="62"/>
      <c r="M728" s="1"/>
    </row>
    <row r="729" spans="1:13">
      <c r="A729" s="9">
        <f t="shared" si="16"/>
        <v>36</v>
      </c>
      <c r="C729" s="43"/>
      <c r="D729" s="61"/>
      <c r="E729" s="61"/>
      <c r="F729" s="62"/>
      <c r="G729" s="61"/>
      <c r="H729" s="61"/>
      <c r="I729" s="62"/>
      <c r="M729" s="1"/>
    </row>
    <row r="730" spans="1:13">
      <c r="A730" s="9">
        <f t="shared" si="16"/>
        <v>37</v>
      </c>
      <c r="C730" s="43"/>
      <c r="D730" s="61"/>
      <c r="E730" s="62"/>
      <c r="F730" s="62"/>
      <c r="G730" s="62"/>
      <c r="H730" s="62"/>
      <c r="I730" s="62"/>
      <c r="M730" s="1"/>
    </row>
    <row r="731" spans="1:13">
      <c r="A731" s="9">
        <f t="shared" si="16"/>
        <v>38</v>
      </c>
      <c r="C731" s="43"/>
      <c r="D731" s="61"/>
      <c r="E731" s="62"/>
      <c r="F731" s="62"/>
      <c r="G731" s="62"/>
      <c r="H731" s="62"/>
      <c r="I731" s="62"/>
      <c r="M731" s="1"/>
    </row>
    <row r="732" spans="1:13">
      <c r="A732" s="9">
        <f t="shared" si="16"/>
        <v>39</v>
      </c>
      <c r="C732" s="43"/>
      <c r="D732" s="61"/>
      <c r="E732" s="62"/>
      <c r="F732" s="62"/>
      <c r="G732" s="62"/>
      <c r="H732" s="62"/>
      <c r="I732" s="62"/>
      <c r="M732" s="1"/>
    </row>
    <row r="733" spans="1:13">
      <c r="A733" s="9">
        <f t="shared" si="16"/>
        <v>40</v>
      </c>
      <c r="C733" s="43"/>
      <c r="D733" s="61"/>
      <c r="E733" s="62"/>
      <c r="F733" s="62"/>
      <c r="G733" s="62"/>
      <c r="H733" s="62"/>
      <c r="I733" s="62"/>
      <c r="M733" s="1"/>
    </row>
    <row r="734" spans="1:13">
      <c r="A734" s="6"/>
      <c r="B734" s="55" t="s">
        <v>19</v>
      </c>
      <c r="C734" s="6"/>
      <c r="D734" s="33" t="str">
        <f>IF(SUM(D694:D733)&gt;0,ROUND(AVERAGE(D694:D733),0),Calculations!$A$911)</f>
        <v/>
      </c>
      <c r="E734" s="6" t="str">
        <f>IF(SUM(E694:E733)&gt;0,ROUND(AVERAGE(E694:E733),0),Calculations!$A$911)</f>
        <v/>
      </c>
      <c r="F734" s="44" t="str">
        <f>IF(SUM(F694:F733)&gt;0,ROUND(AVERAGE(F694:F733),0),Calculations!$A$911)</f>
        <v/>
      </c>
      <c r="G734" s="6" t="str">
        <f>IF(SUM(G694:G733)&gt;0,ROUND(AVERAGE(G694:G733),0),Calculations!$A$911)</f>
        <v/>
      </c>
      <c r="H734" s="6" t="str">
        <f>IF(SUM(H694:H733)&gt;0,ROUND(AVERAGE(H694:H733),0),Calculations!$A$911)</f>
        <v/>
      </c>
      <c r="I734" s="6" t="str">
        <f>IF(SUM(I694:I733)&gt;0,ROUND(AVERAGE(I694:I733),0),Calculations!$A$911)</f>
        <v/>
      </c>
      <c r="M734" s="1"/>
    </row>
    <row r="735" spans="1:13">
      <c r="A735" s="6"/>
      <c r="B735" s="55" t="s">
        <v>20</v>
      </c>
      <c r="C735" s="6"/>
      <c r="D735" s="33" t="str">
        <f>IF(SUM(D694:D733)&gt;0,ROUND(STDEV(D694:D733),0),Calculations!$A$911)</f>
        <v/>
      </c>
      <c r="E735" s="6" t="str">
        <f>IF(SUM(E694:E733)&gt;0,ROUND(STDEV(E694:E733),0),Calculations!$A$911)</f>
        <v/>
      </c>
      <c r="F735" s="6" t="str">
        <f>IF(SUM(F694:F733)&gt;0,ROUND(STDEV(F694:F733),0),Calculations!$A$911)</f>
        <v/>
      </c>
      <c r="G735" s="6" t="str">
        <f>IF(SUM(G694:G733)&gt;0,ROUND(STDEV(G694:G733),0),Calculations!$A$911)</f>
        <v/>
      </c>
      <c r="H735" s="6" t="str">
        <f>IF(SUM(H694:H733)&gt;0,ROUND(STDEV(H694:H733),0),Calculations!$A$911)</f>
        <v/>
      </c>
      <c r="I735" s="6" t="str">
        <f>IF(SUM(I694:I733)&gt;0,ROUND(STDEV(I694:I733),0),Calculations!$A$911)</f>
        <v/>
      </c>
      <c r="M735" s="1"/>
    </row>
    <row r="736" spans="1:13">
      <c r="A736" s="6"/>
      <c r="B736" s="55" t="s">
        <v>21</v>
      </c>
      <c r="C736" s="6"/>
      <c r="D736" s="33" t="str">
        <f>IF(SUM(D694:D733)&gt;0,$A$43-COUNTBLANK(D694:D733),Calculations!$A$911)</f>
        <v/>
      </c>
      <c r="E736" s="6" t="str">
        <f>IF(SUM(E694:E733)&gt;0,$A$43-COUNTBLANK(E694:E733),Calculations!$A$911)</f>
        <v/>
      </c>
      <c r="F736" s="6" t="str">
        <f>IF(SUM(F694:F733)&gt;0,$A$43-COUNTBLANK(F694:F733),Calculations!$A$911)</f>
        <v/>
      </c>
      <c r="G736" s="6" t="str">
        <f>IF(SUM(G694:G733)&gt;0,$A$43-COUNTBLANK(G694:G733),Calculations!$A$911)</f>
        <v/>
      </c>
      <c r="H736" s="6" t="str">
        <f>IF(SUM(H694:H733)&gt;0,$A$43-COUNTBLANK(H694:H733),Calculations!$A$911)</f>
        <v/>
      </c>
      <c r="I736" s="6" t="str">
        <f>IF(SUM(I694:I733)&gt;0,$A$43-COUNTBLANK(I694:I733),Calculations!$A$911)</f>
        <v/>
      </c>
      <c r="M736" s="1"/>
    </row>
    <row r="737" spans="1:13">
      <c r="A737" s="58" t="str">
        <f>A1</f>
        <v>F24</v>
      </c>
      <c r="B737" s="46" t="s">
        <v>571</v>
      </c>
      <c r="C737" s="8"/>
      <c r="D737" s="31" t="s">
        <v>0</v>
      </c>
      <c r="E737" s="4"/>
      <c r="F737" s="38"/>
      <c r="G737" s="39"/>
      <c r="H737" s="73"/>
      <c r="I737" s="40"/>
      <c r="M737" s="1"/>
    </row>
    <row r="738" spans="1:13">
      <c r="A738" s="5"/>
      <c r="B738" s="48"/>
      <c r="C738" s="5"/>
      <c r="D738" s="32"/>
      <c r="E738" s="4"/>
      <c r="F738" s="3"/>
      <c r="G738" s="32"/>
      <c r="H738" s="32"/>
      <c r="I738" s="4"/>
      <c r="M738" s="1"/>
    </row>
    <row r="739" spans="1:13">
      <c r="A739" s="3"/>
      <c r="B739" s="49" t="s">
        <v>5</v>
      </c>
      <c r="C739" s="3" t="s">
        <v>6</v>
      </c>
      <c r="D739" s="32" t="s">
        <v>25</v>
      </c>
      <c r="E739" s="3" t="s">
        <v>26</v>
      </c>
      <c r="F739" s="3" t="s">
        <v>27</v>
      </c>
      <c r="G739" s="32" t="s">
        <v>570</v>
      </c>
      <c r="H739" s="32" t="s">
        <v>1578</v>
      </c>
      <c r="I739" s="32" t="s">
        <v>7</v>
      </c>
      <c r="M739" s="1"/>
    </row>
    <row r="740" spans="1:13">
      <c r="A740" s="9">
        <f t="shared" ref="A740:A779" si="17">A739+1</f>
        <v>1</v>
      </c>
      <c r="B740" s="45"/>
      <c r="C740" s="41"/>
      <c r="D740" s="61"/>
      <c r="E740" s="61"/>
      <c r="F740" s="62"/>
      <c r="G740" s="61"/>
      <c r="H740" s="61"/>
      <c r="I740" s="61"/>
      <c r="M740" s="1"/>
    </row>
    <row r="741" spans="1:13">
      <c r="A741" s="9">
        <f t="shared" si="17"/>
        <v>2</v>
      </c>
      <c r="B741" s="45"/>
      <c r="C741" s="41"/>
      <c r="D741" s="61"/>
      <c r="E741" s="61"/>
      <c r="F741" s="62"/>
      <c r="G741" s="61"/>
      <c r="H741" s="61"/>
      <c r="I741" s="61"/>
      <c r="M741" s="1"/>
    </row>
    <row r="742" spans="1:13">
      <c r="A742" s="9">
        <f t="shared" si="17"/>
        <v>3</v>
      </c>
      <c r="B742" s="45"/>
      <c r="C742" s="41"/>
      <c r="D742" s="61"/>
      <c r="E742" s="61"/>
      <c r="F742" s="62"/>
      <c r="G742" s="61"/>
      <c r="H742" s="61"/>
      <c r="I742" s="61"/>
      <c r="M742" s="1"/>
    </row>
    <row r="743" spans="1:13">
      <c r="A743" s="9">
        <f t="shared" si="17"/>
        <v>4</v>
      </c>
      <c r="B743" s="45"/>
      <c r="C743" s="41"/>
      <c r="D743" s="61"/>
      <c r="E743" s="61"/>
      <c r="F743" s="62"/>
      <c r="G743" s="61"/>
      <c r="H743" s="61"/>
      <c r="I743" s="61"/>
      <c r="M743" s="1"/>
    </row>
    <row r="744" spans="1:13">
      <c r="A744" s="9">
        <f t="shared" si="17"/>
        <v>5</v>
      </c>
      <c r="B744" s="45"/>
      <c r="C744" s="41"/>
      <c r="D744" s="61"/>
      <c r="E744" s="61"/>
      <c r="F744" s="62"/>
      <c r="G744" s="61"/>
      <c r="H744" s="61"/>
      <c r="I744" s="61"/>
      <c r="M744" s="1"/>
    </row>
    <row r="745" spans="1:13">
      <c r="A745" s="9">
        <f t="shared" si="17"/>
        <v>6</v>
      </c>
      <c r="B745" s="45"/>
      <c r="C745" s="41"/>
      <c r="D745" s="61"/>
      <c r="E745" s="61"/>
      <c r="F745" s="62"/>
      <c r="G745" s="61"/>
      <c r="H745" s="61"/>
      <c r="I745" s="61"/>
      <c r="M745" s="1"/>
    </row>
    <row r="746" spans="1:13">
      <c r="A746" s="9">
        <f t="shared" si="17"/>
        <v>7</v>
      </c>
      <c r="B746" s="45"/>
      <c r="C746" s="41"/>
      <c r="D746" s="61"/>
      <c r="E746" s="61"/>
      <c r="F746" s="62"/>
      <c r="G746" s="61"/>
      <c r="H746" s="61"/>
      <c r="I746" s="61"/>
      <c r="M746" s="1"/>
    </row>
    <row r="747" spans="1:13">
      <c r="A747" s="9">
        <f t="shared" si="17"/>
        <v>8</v>
      </c>
      <c r="B747" s="45"/>
      <c r="C747" s="41"/>
      <c r="D747" s="61"/>
      <c r="E747" s="61"/>
      <c r="F747" s="62"/>
      <c r="G747" s="61"/>
      <c r="H747" s="61"/>
      <c r="I747" s="61"/>
      <c r="M747" s="1"/>
    </row>
    <row r="748" spans="1:13">
      <c r="A748" s="9">
        <f t="shared" si="17"/>
        <v>9</v>
      </c>
      <c r="B748" s="45"/>
      <c r="C748" s="41"/>
      <c r="D748" s="61"/>
      <c r="E748" s="61"/>
      <c r="F748" s="62"/>
      <c r="G748" s="61"/>
      <c r="H748" s="61"/>
      <c r="I748" s="61"/>
      <c r="M748" s="1"/>
    </row>
    <row r="749" spans="1:13">
      <c r="A749" s="9">
        <f t="shared" si="17"/>
        <v>10</v>
      </c>
      <c r="B749" s="45"/>
      <c r="C749" s="41"/>
      <c r="D749" s="61"/>
      <c r="E749" s="61"/>
      <c r="F749" s="62"/>
      <c r="G749" s="61"/>
      <c r="H749" s="61"/>
      <c r="I749" s="61"/>
      <c r="M749" s="1"/>
    </row>
    <row r="750" spans="1:13">
      <c r="A750" s="9">
        <f t="shared" si="17"/>
        <v>11</v>
      </c>
      <c r="B750" s="45"/>
      <c r="C750" s="41"/>
      <c r="D750" s="61"/>
      <c r="E750" s="61"/>
      <c r="F750" s="62"/>
      <c r="G750" s="61"/>
      <c r="H750" s="61"/>
      <c r="I750" s="61"/>
      <c r="M750" s="1"/>
    </row>
    <row r="751" spans="1:13">
      <c r="A751" s="9">
        <f t="shared" si="17"/>
        <v>12</v>
      </c>
      <c r="B751" s="45"/>
      <c r="C751" s="41"/>
      <c r="D751" s="61"/>
      <c r="E751" s="61"/>
      <c r="F751" s="62"/>
      <c r="G751" s="61"/>
      <c r="H751" s="61"/>
      <c r="I751" s="61"/>
      <c r="M751" s="1"/>
    </row>
    <row r="752" spans="1:13">
      <c r="A752" s="9">
        <f t="shared" si="17"/>
        <v>13</v>
      </c>
      <c r="B752" s="45"/>
      <c r="C752" s="41"/>
      <c r="D752" s="61"/>
      <c r="E752" s="61"/>
      <c r="F752" s="62"/>
      <c r="G752" s="61"/>
      <c r="H752" s="61"/>
      <c r="I752" s="61"/>
      <c r="M752" s="1"/>
    </row>
    <row r="753" spans="1:13">
      <c r="A753" s="9">
        <f t="shared" si="17"/>
        <v>14</v>
      </c>
      <c r="B753" s="45"/>
      <c r="C753" s="41"/>
      <c r="D753" s="61"/>
      <c r="E753" s="61"/>
      <c r="F753" s="62"/>
      <c r="G753" s="61"/>
      <c r="H753" s="61"/>
      <c r="I753" s="61"/>
      <c r="M753" s="1"/>
    </row>
    <row r="754" spans="1:13">
      <c r="A754" s="9">
        <f t="shared" si="17"/>
        <v>15</v>
      </c>
      <c r="B754" s="45"/>
      <c r="C754" s="41"/>
      <c r="D754" s="61"/>
      <c r="E754" s="61"/>
      <c r="F754" s="62"/>
      <c r="G754" s="61"/>
      <c r="H754" s="61"/>
      <c r="I754" s="61"/>
    </row>
    <row r="755" spans="1:13">
      <c r="A755" s="9">
        <f t="shared" si="17"/>
        <v>16</v>
      </c>
      <c r="B755" s="45"/>
      <c r="C755" s="41"/>
      <c r="D755" s="61"/>
      <c r="E755" s="61"/>
      <c r="F755" s="62"/>
      <c r="G755" s="61"/>
      <c r="H755" s="61"/>
      <c r="I755" s="61"/>
    </row>
    <row r="756" spans="1:13">
      <c r="A756" s="9">
        <f t="shared" si="17"/>
        <v>17</v>
      </c>
      <c r="B756" s="45"/>
      <c r="C756" s="41"/>
      <c r="D756" s="61"/>
      <c r="E756" s="61"/>
      <c r="F756" s="62"/>
      <c r="G756" s="61"/>
      <c r="H756" s="61"/>
      <c r="I756" s="61"/>
    </row>
    <row r="757" spans="1:13">
      <c r="A757" s="9">
        <f t="shared" si="17"/>
        <v>18</v>
      </c>
      <c r="B757" s="45"/>
      <c r="C757" s="41"/>
      <c r="D757" s="61"/>
      <c r="E757" s="61"/>
      <c r="F757" s="62"/>
      <c r="G757" s="61"/>
      <c r="H757" s="61"/>
      <c r="I757" s="61"/>
    </row>
    <row r="758" spans="1:13">
      <c r="A758" s="9">
        <f t="shared" si="17"/>
        <v>19</v>
      </c>
      <c r="B758" s="45"/>
      <c r="C758" s="41"/>
      <c r="D758" s="70"/>
      <c r="E758" s="61"/>
      <c r="F758" s="62"/>
      <c r="G758" s="61"/>
      <c r="H758" s="61"/>
      <c r="I758" s="61"/>
    </row>
    <row r="759" spans="1:13">
      <c r="A759" s="9">
        <f t="shared" si="17"/>
        <v>20</v>
      </c>
      <c r="B759" s="45"/>
      <c r="C759" s="41"/>
      <c r="D759" s="61"/>
      <c r="E759" s="61"/>
      <c r="F759" s="62"/>
      <c r="G759" s="61"/>
      <c r="H759" s="61"/>
      <c r="I759" s="61"/>
    </row>
    <row r="760" spans="1:13">
      <c r="A760" s="9">
        <f t="shared" si="17"/>
        <v>21</v>
      </c>
      <c r="B760" s="45"/>
      <c r="C760" s="41"/>
      <c r="D760" s="61"/>
      <c r="E760" s="61"/>
      <c r="F760" s="62"/>
      <c r="G760" s="61"/>
      <c r="H760" s="61"/>
      <c r="I760" s="61"/>
    </row>
    <row r="761" spans="1:13">
      <c r="A761" s="9">
        <f t="shared" si="17"/>
        <v>22</v>
      </c>
      <c r="B761" s="45"/>
      <c r="C761" s="41"/>
      <c r="D761" s="61"/>
      <c r="E761" s="61"/>
      <c r="F761" s="62"/>
      <c r="G761" s="61"/>
      <c r="H761" s="61"/>
      <c r="I761" s="61"/>
    </row>
    <row r="762" spans="1:13">
      <c r="A762" s="9">
        <f t="shared" si="17"/>
        <v>23</v>
      </c>
      <c r="B762" s="45"/>
      <c r="C762" s="41"/>
      <c r="D762" s="61"/>
      <c r="E762" s="61"/>
      <c r="F762" s="62"/>
      <c r="G762" s="61"/>
      <c r="H762" s="61"/>
      <c r="I762" s="61"/>
    </row>
    <row r="763" spans="1:13">
      <c r="A763" s="9">
        <f t="shared" si="17"/>
        <v>24</v>
      </c>
      <c r="B763" s="45"/>
      <c r="C763" s="41"/>
      <c r="D763" s="61"/>
      <c r="E763" s="61"/>
      <c r="F763" s="62"/>
      <c r="G763" s="61"/>
      <c r="H763" s="61"/>
      <c r="I763" s="61"/>
    </row>
    <row r="764" spans="1:13">
      <c r="A764" s="9">
        <f t="shared" si="17"/>
        <v>25</v>
      </c>
      <c r="B764" s="45"/>
      <c r="C764" s="41"/>
      <c r="D764" s="61"/>
      <c r="E764" s="61"/>
      <c r="F764" s="62"/>
      <c r="G764" s="61"/>
      <c r="H764" s="61"/>
      <c r="I764" s="61"/>
    </row>
    <row r="765" spans="1:13">
      <c r="A765" s="9">
        <f t="shared" si="17"/>
        <v>26</v>
      </c>
      <c r="B765" s="45"/>
      <c r="C765" s="41"/>
      <c r="D765" s="61"/>
      <c r="E765" s="61"/>
      <c r="F765" s="62"/>
      <c r="G765" s="61"/>
      <c r="H765" s="61"/>
      <c r="I765" s="61"/>
    </row>
    <row r="766" spans="1:13">
      <c r="A766" s="9">
        <f t="shared" si="17"/>
        <v>27</v>
      </c>
      <c r="B766" s="45"/>
      <c r="C766" s="41"/>
      <c r="D766" s="61"/>
      <c r="E766" s="61"/>
      <c r="F766" s="62"/>
      <c r="G766" s="61"/>
      <c r="H766" s="61"/>
      <c r="I766" s="61"/>
    </row>
    <row r="767" spans="1:13">
      <c r="A767" s="9">
        <f t="shared" si="17"/>
        <v>28</v>
      </c>
      <c r="B767" s="45"/>
      <c r="C767" s="41"/>
      <c r="D767" s="61"/>
      <c r="E767" s="61"/>
      <c r="F767" s="62"/>
      <c r="G767" s="61"/>
      <c r="H767" s="61"/>
      <c r="I767" s="61"/>
    </row>
    <row r="768" spans="1:13">
      <c r="A768" s="9">
        <f t="shared" si="17"/>
        <v>29</v>
      </c>
      <c r="B768" s="45"/>
      <c r="C768" s="41"/>
      <c r="D768" s="61"/>
      <c r="E768" s="61"/>
      <c r="F768" s="62"/>
      <c r="G768" s="61"/>
      <c r="H768" s="61"/>
      <c r="I768" s="61"/>
    </row>
    <row r="769" spans="1:9">
      <c r="A769" s="9">
        <f t="shared" si="17"/>
        <v>30</v>
      </c>
      <c r="B769" s="45"/>
      <c r="C769" s="41"/>
      <c r="D769" s="61"/>
      <c r="E769" s="61"/>
      <c r="F769" s="62"/>
      <c r="G769" s="61"/>
      <c r="H769" s="61"/>
      <c r="I769" s="61"/>
    </row>
    <row r="770" spans="1:9">
      <c r="A770" s="9">
        <f t="shared" si="17"/>
        <v>31</v>
      </c>
      <c r="B770" s="45"/>
      <c r="C770" s="41"/>
      <c r="D770" s="61"/>
      <c r="E770" s="61"/>
      <c r="F770" s="62"/>
      <c r="G770" s="61"/>
      <c r="H770" s="61"/>
      <c r="I770" s="62"/>
    </row>
    <row r="771" spans="1:9">
      <c r="A771" s="9">
        <f t="shared" si="17"/>
        <v>32</v>
      </c>
      <c r="B771" s="45"/>
      <c r="C771" s="41"/>
      <c r="D771" s="61"/>
      <c r="E771" s="62"/>
      <c r="F771" s="62"/>
      <c r="G771" s="62"/>
      <c r="H771" s="62"/>
      <c r="I771" s="62"/>
    </row>
    <row r="772" spans="1:9">
      <c r="A772" s="9">
        <f t="shared" si="17"/>
        <v>33</v>
      </c>
      <c r="B772" s="45"/>
      <c r="C772" s="41"/>
      <c r="D772" s="61"/>
      <c r="E772" s="62"/>
      <c r="F772" s="62"/>
      <c r="G772" s="62"/>
      <c r="H772" s="62"/>
      <c r="I772" s="62"/>
    </row>
    <row r="773" spans="1:9">
      <c r="A773" s="9">
        <f t="shared" si="17"/>
        <v>34</v>
      </c>
      <c r="B773" s="45"/>
      <c r="C773" s="41"/>
      <c r="D773" s="61"/>
      <c r="E773" s="70"/>
      <c r="F773" s="62"/>
      <c r="G773" s="62"/>
      <c r="H773" s="62"/>
      <c r="I773" s="62"/>
    </row>
    <row r="774" spans="1:9">
      <c r="A774" s="9">
        <f t="shared" si="17"/>
        <v>35</v>
      </c>
      <c r="C774" s="43"/>
      <c r="D774" s="61"/>
      <c r="E774" s="62"/>
      <c r="F774" s="62"/>
      <c r="G774" s="62"/>
      <c r="H774" s="62"/>
      <c r="I774" s="62"/>
    </row>
    <row r="775" spans="1:9">
      <c r="A775" s="9">
        <f t="shared" si="17"/>
        <v>36</v>
      </c>
      <c r="C775" s="43"/>
      <c r="D775" s="61"/>
      <c r="E775" s="62"/>
      <c r="F775" s="62"/>
      <c r="G775" s="62"/>
      <c r="H775" s="62"/>
      <c r="I775" s="62"/>
    </row>
    <row r="776" spans="1:9">
      <c r="A776" s="9">
        <f t="shared" si="17"/>
        <v>37</v>
      </c>
      <c r="C776" s="43"/>
      <c r="D776" s="61"/>
      <c r="E776" s="62"/>
      <c r="F776" s="62"/>
      <c r="G776" s="62"/>
      <c r="H776" s="62"/>
      <c r="I776" s="62"/>
    </row>
    <row r="777" spans="1:9">
      <c r="A777" s="9">
        <f t="shared" si="17"/>
        <v>38</v>
      </c>
      <c r="C777" s="43"/>
      <c r="D777" s="61"/>
      <c r="E777" s="62"/>
      <c r="F777" s="62"/>
      <c r="G777" s="62"/>
      <c r="H777" s="62"/>
      <c r="I777" s="62"/>
    </row>
    <row r="778" spans="1:9">
      <c r="A778" s="9">
        <f t="shared" si="17"/>
        <v>39</v>
      </c>
      <c r="C778" s="43"/>
      <c r="D778" s="61"/>
      <c r="E778" s="62"/>
      <c r="F778" s="62"/>
      <c r="G778" s="62"/>
      <c r="H778" s="62"/>
      <c r="I778" s="62"/>
    </row>
    <row r="779" spans="1:9">
      <c r="A779" s="9">
        <f t="shared" si="17"/>
        <v>40</v>
      </c>
      <c r="C779" s="43"/>
      <c r="D779" s="61"/>
      <c r="E779" s="62"/>
      <c r="F779" s="62"/>
      <c r="G779" s="62"/>
      <c r="H779" s="62"/>
      <c r="I779" s="62"/>
    </row>
    <row r="780" spans="1:9">
      <c r="A780" s="6"/>
      <c r="B780" s="55" t="s">
        <v>19</v>
      </c>
      <c r="C780" s="6"/>
      <c r="D780" s="33" t="str">
        <f>IF(SUM(D740:D779)&gt;0,ROUND(AVERAGE(D740:D779),0),Calculations!$A$911)</f>
        <v/>
      </c>
      <c r="E780" s="6" t="str">
        <f>IF(SUM(E740:E779)&gt;0,ROUND(AVERAGE(E740:E779),0),Calculations!$A$911)</f>
        <v/>
      </c>
      <c r="F780" s="44" t="str">
        <f>IF(SUM(F740:F779)&gt;0,ROUND(AVERAGE(F740:F779),0),Calculations!$A$911)</f>
        <v/>
      </c>
      <c r="G780" s="6" t="str">
        <f>IF(SUM(G740:G779)&gt;0,ROUND(AVERAGE(G740:G779),0),Calculations!$A$911)</f>
        <v/>
      </c>
      <c r="H780" s="6" t="str">
        <f>IF(SUM(H740:H779)&gt;0,ROUND(AVERAGE(H740:H779),0),Calculations!$A$911)</f>
        <v/>
      </c>
      <c r="I780" s="6" t="str">
        <f>IF(SUM(I740:I779)&gt;0,ROUND(AVERAGE(I740:I779),0),Calculations!$A$911)</f>
        <v/>
      </c>
    </row>
    <row r="781" spans="1:9">
      <c r="A781" s="6"/>
      <c r="B781" s="55" t="s">
        <v>20</v>
      </c>
      <c r="C781" s="6"/>
      <c r="D781" s="33" t="str">
        <f>IF(SUM(D740:D779)&gt;0,ROUND(STDEV(D740:D779),0),Calculations!$A$911)</f>
        <v/>
      </c>
      <c r="E781" s="6" t="str">
        <f>IF(SUM(E740:E779)&gt;0,ROUND(STDEV(E740:E779),0),Calculations!$A$911)</f>
        <v/>
      </c>
      <c r="F781" s="6" t="str">
        <f>IF(SUM(F740:F779)&gt;0,ROUND(STDEV(F740:F779),0),Calculations!$A$911)</f>
        <v/>
      </c>
      <c r="G781" s="6" t="str">
        <f>IF(SUM(G740:G779)&gt;0,ROUND(STDEV(G740:G779),0),Calculations!$A$911)</f>
        <v/>
      </c>
      <c r="H781" s="6" t="str">
        <f>IF(SUM(H740:H779)&gt;0,ROUND(STDEV(H740:H779),0),Calculations!$A$911)</f>
        <v/>
      </c>
      <c r="I781" s="6" t="str">
        <f>IF(SUM(I740:I779)&gt;0,ROUND(STDEV(I740:I779),0),Calculations!$A$911)</f>
        <v/>
      </c>
    </row>
    <row r="782" spans="1:9">
      <c r="A782" s="6"/>
      <c r="B782" s="55" t="s">
        <v>21</v>
      </c>
      <c r="C782" s="6"/>
      <c r="D782" s="33" t="str">
        <f>IF(SUM(D740:D779)&gt;0,$A$43-COUNTBLANK(D740:D779),Calculations!$A$911)</f>
        <v/>
      </c>
      <c r="E782" s="6" t="str">
        <f>IF(SUM(E740:E779)&gt;0,$A$43-COUNTBLANK(E740:E779),Calculations!$A$911)</f>
        <v/>
      </c>
      <c r="F782" s="6" t="str">
        <f>IF(SUM(F740:F779)&gt;0,$A$43-COUNTBLANK(F740:F779),Calculations!$A$911)</f>
        <v/>
      </c>
      <c r="G782" s="6" t="str">
        <f>IF(SUM(G740:G779)&gt;0,$A$43-COUNTBLANK(G740:G779),Calculations!$A$911)</f>
        <v/>
      </c>
      <c r="H782" s="6" t="str">
        <f>IF(SUM(H740:H779)&gt;0,$A$43-COUNTBLANK(H740:H779),Calculations!$A$911)</f>
        <v/>
      </c>
      <c r="I782" s="6" t="str">
        <f>IF(SUM(I740:I779)&gt;0,$A$43-COUNTBLANK(I740:I779),Calculations!$A$911)</f>
        <v/>
      </c>
    </row>
    <row r="783" spans="1:9">
      <c r="A783" s="58" t="str">
        <f>A1</f>
        <v>F24</v>
      </c>
      <c r="B783" s="46" t="s">
        <v>571</v>
      </c>
      <c r="C783" s="8"/>
      <c r="D783" s="31" t="s">
        <v>0</v>
      </c>
      <c r="E783" s="4"/>
      <c r="F783" s="38"/>
      <c r="G783" s="39"/>
      <c r="H783" s="73"/>
      <c r="I783" s="40"/>
    </row>
    <row r="784" spans="1:9">
      <c r="A784" s="5"/>
      <c r="B784" s="48"/>
      <c r="C784" s="5"/>
      <c r="D784" s="32"/>
      <c r="E784" s="4"/>
      <c r="F784" s="3"/>
      <c r="G784" s="32"/>
      <c r="H784" s="32"/>
      <c r="I784" s="4"/>
    </row>
    <row r="785" spans="1:9">
      <c r="A785" s="3"/>
      <c r="B785" s="49" t="s">
        <v>5</v>
      </c>
      <c r="C785" s="3" t="s">
        <v>6</v>
      </c>
      <c r="D785" s="32" t="s">
        <v>25</v>
      </c>
      <c r="E785" s="3" t="s">
        <v>26</v>
      </c>
      <c r="F785" s="3" t="s">
        <v>27</v>
      </c>
      <c r="G785" s="32" t="s">
        <v>570</v>
      </c>
      <c r="H785" s="32" t="s">
        <v>1578</v>
      </c>
      <c r="I785" s="32" t="s">
        <v>7</v>
      </c>
    </row>
    <row r="786" spans="1:9">
      <c r="A786" s="9">
        <f t="shared" ref="A786:A825" si="18">A785+1</f>
        <v>1</v>
      </c>
      <c r="B786" s="59"/>
      <c r="C786" s="41"/>
      <c r="D786" s="61"/>
      <c r="E786" s="61"/>
      <c r="F786" s="62"/>
      <c r="G786" s="61"/>
      <c r="H786" s="61"/>
      <c r="I786" s="61"/>
    </row>
    <row r="787" spans="1:9">
      <c r="A787" s="9">
        <f t="shared" si="18"/>
        <v>2</v>
      </c>
      <c r="B787" s="59"/>
      <c r="C787" s="41"/>
      <c r="D787" s="61"/>
      <c r="E787" s="61"/>
      <c r="F787" s="62"/>
      <c r="G787" s="61"/>
      <c r="H787" s="61"/>
      <c r="I787" s="61"/>
    </row>
    <row r="788" spans="1:9">
      <c r="A788" s="9">
        <f t="shared" si="18"/>
        <v>3</v>
      </c>
      <c r="B788" s="59"/>
      <c r="C788" s="41"/>
      <c r="D788" s="61"/>
      <c r="E788" s="61"/>
      <c r="F788" s="62"/>
      <c r="G788" s="61"/>
      <c r="H788" s="61"/>
      <c r="I788" s="61"/>
    </row>
    <row r="789" spans="1:9">
      <c r="A789" s="9">
        <f t="shared" si="18"/>
        <v>4</v>
      </c>
      <c r="B789" s="59"/>
      <c r="C789" s="41"/>
      <c r="D789" s="61"/>
      <c r="E789" s="61"/>
      <c r="F789" s="62"/>
      <c r="G789" s="61"/>
      <c r="H789" s="61"/>
      <c r="I789" s="61"/>
    </row>
    <row r="790" spans="1:9">
      <c r="A790" s="9">
        <f t="shared" si="18"/>
        <v>5</v>
      </c>
      <c r="B790" s="59"/>
      <c r="C790" s="41"/>
      <c r="D790" s="61"/>
      <c r="E790" s="61"/>
      <c r="F790" s="62"/>
      <c r="G790" s="61"/>
      <c r="H790" s="61"/>
      <c r="I790" s="61"/>
    </row>
    <row r="791" spans="1:9">
      <c r="A791" s="9">
        <f t="shared" si="18"/>
        <v>6</v>
      </c>
      <c r="B791" s="59"/>
      <c r="C791" s="41"/>
      <c r="D791" s="61"/>
      <c r="E791" s="61"/>
      <c r="F791" s="62"/>
      <c r="G791" s="61"/>
      <c r="H791" s="61"/>
      <c r="I791" s="61"/>
    </row>
    <row r="792" spans="1:9">
      <c r="A792" s="9">
        <f t="shared" si="18"/>
        <v>7</v>
      </c>
      <c r="B792" s="59"/>
      <c r="C792" s="41"/>
      <c r="D792" s="61"/>
      <c r="E792" s="61"/>
      <c r="F792" s="62"/>
      <c r="G792" s="61"/>
      <c r="H792" s="61"/>
      <c r="I792" s="61"/>
    </row>
    <row r="793" spans="1:9">
      <c r="A793" s="9">
        <f t="shared" si="18"/>
        <v>8</v>
      </c>
      <c r="B793" s="59"/>
      <c r="C793" s="41"/>
      <c r="D793" s="61"/>
      <c r="E793" s="61"/>
      <c r="F793" s="62"/>
      <c r="G793" s="61"/>
      <c r="H793" s="61"/>
      <c r="I793" s="61"/>
    </row>
    <row r="794" spans="1:9">
      <c r="A794" s="9">
        <f t="shared" si="18"/>
        <v>9</v>
      </c>
      <c r="B794" s="59"/>
      <c r="C794" s="41"/>
      <c r="D794" s="61"/>
      <c r="E794" s="61"/>
      <c r="F794" s="62"/>
      <c r="G794" s="61"/>
      <c r="H794" s="61"/>
      <c r="I794" s="61"/>
    </row>
    <row r="795" spans="1:9">
      <c r="A795" s="9">
        <f t="shared" si="18"/>
        <v>10</v>
      </c>
      <c r="B795" s="59"/>
      <c r="C795" s="41"/>
      <c r="D795" s="61"/>
      <c r="E795" s="61"/>
      <c r="F795" s="62"/>
      <c r="G795" s="61"/>
      <c r="H795" s="61"/>
      <c r="I795" s="61"/>
    </row>
    <row r="796" spans="1:9">
      <c r="A796" s="9">
        <f t="shared" si="18"/>
        <v>11</v>
      </c>
      <c r="B796" s="59"/>
      <c r="C796" s="41"/>
      <c r="D796" s="61"/>
      <c r="E796" s="61"/>
      <c r="F796" s="62"/>
      <c r="G796" s="61"/>
      <c r="H796" s="61"/>
      <c r="I796" s="61"/>
    </row>
    <row r="797" spans="1:9">
      <c r="A797" s="9">
        <f t="shared" si="18"/>
        <v>12</v>
      </c>
      <c r="B797" s="59"/>
      <c r="C797" s="41"/>
      <c r="D797" s="61"/>
      <c r="E797" s="61"/>
      <c r="F797" s="62"/>
      <c r="G797" s="61"/>
      <c r="H797" s="61"/>
      <c r="I797" s="61"/>
    </row>
    <row r="798" spans="1:9">
      <c r="A798" s="9">
        <f t="shared" si="18"/>
        <v>13</v>
      </c>
      <c r="B798" s="59"/>
      <c r="C798" s="41"/>
      <c r="D798" s="61"/>
      <c r="E798" s="61"/>
      <c r="F798" s="62"/>
      <c r="G798" s="61"/>
      <c r="H798" s="61"/>
      <c r="I798" s="61"/>
    </row>
    <row r="799" spans="1:9">
      <c r="A799" s="9">
        <f t="shared" si="18"/>
        <v>14</v>
      </c>
      <c r="B799" s="59"/>
      <c r="C799" s="41"/>
      <c r="D799" s="61"/>
      <c r="E799" s="61"/>
      <c r="F799" s="62"/>
      <c r="G799" s="61"/>
      <c r="H799" s="61"/>
      <c r="I799" s="61"/>
    </row>
    <row r="800" spans="1:9">
      <c r="A800" s="9">
        <f t="shared" si="18"/>
        <v>15</v>
      </c>
      <c r="B800" s="59"/>
      <c r="C800" s="41"/>
      <c r="D800" s="61"/>
      <c r="E800" s="61"/>
      <c r="F800" s="62"/>
      <c r="G800" s="61"/>
      <c r="H800" s="61"/>
      <c r="I800" s="61"/>
    </row>
    <row r="801" spans="1:9">
      <c r="A801" s="9">
        <f t="shared" si="18"/>
        <v>16</v>
      </c>
      <c r="B801" s="59"/>
      <c r="C801" s="41"/>
      <c r="D801" s="61"/>
      <c r="E801" s="61"/>
      <c r="F801" s="62"/>
      <c r="G801" s="61"/>
      <c r="H801" s="61"/>
      <c r="I801" s="61"/>
    </row>
    <row r="802" spans="1:9">
      <c r="A802" s="9">
        <f t="shared" si="18"/>
        <v>17</v>
      </c>
      <c r="B802" s="59"/>
      <c r="C802" s="41"/>
      <c r="D802" s="61"/>
      <c r="E802" s="61"/>
      <c r="F802" s="62"/>
      <c r="G802" s="61"/>
      <c r="H802" s="61"/>
      <c r="I802" s="61"/>
    </row>
    <row r="803" spans="1:9">
      <c r="A803" s="9">
        <f t="shared" si="18"/>
        <v>18</v>
      </c>
      <c r="B803" s="59"/>
      <c r="C803" s="41"/>
      <c r="D803" s="61"/>
      <c r="E803" s="61"/>
      <c r="F803" s="62"/>
      <c r="G803" s="61"/>
      <c r="H803" s="61"/>
      <c r="I803" s="61"/>
    </row>
    <row r="804" spans="1:9">
      <c r="A804" s="9">
        <f t="shared" si="18"/>
        <v>19</v>
      </c>
      <c r="B804" s="59"/>
      <c r="C804" s="41"/>
      <c r="D804" s="61"/>
      <c r="E804" s="61"/>
      <c r="F804" s="62"/>
      <c r="G804" s="61"/>
      <c r="H804" s="61"/>
      <c r="I804" s="61"/>
    </row>
    <row r="805" spans="1:9">
      <c r="A805" s="9">
        <f t="shared" si="18"/>
        <v>20</v>
      </c>
      <c r="B805" s="59"/>
      <c r="C805" s="41"/>
      <c r="D805" s="61"/>
      <c r="E805" s="61"/>
      <c r="F805" s="62"/>
      <c r="G805" s="61"/>
      <c r="H805" s="61"/>
      <c r="I805" s="61"/>
    </row>
    <row r="806" spans="1:9">
      <c r="A806" s="9">
        <f t="shared" si="18"/>
        <v>21</v>
      </c>
      <c r="B806" s="59"/>
      <c r="C806" s="41"/>
      <c r="D806" s="61"/>
      <c r="E806" s="61"/>
      <c r="F806" s="62"/>
      <c r="G806" s="61"/>
      <c r="H806" s="61"/>
      <c r="I806" s="61"/>
    </row>
    <row r="807" spans="1:9">
      <c r="A807" s="9">
        <f t="shared" si="18"/>
        <v>22</v>
      </c>
      <c r="B807" s="59"/>
      <c r="C807" s="41"/>
      <c r="D807" s="61"/>
      <c r="E807" s="61"/>
      <c r="F807" s="62"/>
      <c r="G807" s="61"/>
      <c r="H807" s="61"/>
      <c r="I807" s="61"/>
    </row>
    <row r="808" spans="1:9">
      <c r="A808" s="9">
        <f t="shared" si="18"/>
        <v>23</v>
      </c>
      <c r="B808" s="59"/>
      <c r="C808" s="41"/>
      <c r="D808" s="61"/>
      <c r="E808" s="61"/>
      <c r="F808" s="62"/>
      <c r="G808" s="61"/>
      <c r="H808" s="61"/>
      <c r="I808" s="61"/>
    </row>
    <row r="809" spans="1:9">
      <c r="A809" s="9">
        <f t="shared" si="18"/>
        <v>24</v>
      </c>
      <c r="B809" s="59"/>
      <c r="C809" s="41"/>
      <c r="D809" s="61"/>
      <c r="E809" s="61"/>
      <c r="F809" s="62"/>
      <c r="G809" s="61"/>
      <c r="H809" s="61"/>
      <c r="I809" s="61"/>
    </row>
    <row r="810" spans="1:9">
      <c r="A810" s="9">
        <f t="shared" si="18"/>
        <v>25</v>
      </c>
      <c r="B810" s="59"/>
      <c r="C810" s="41"/>
      <c r="D810" s="61"/>
      <c r="E810" s="61"/>
      <c r="F810" s="62"/>
      <c r="G810" s="61"/>
      <c r="H810" s="61"/>
      <c r="I810" s="61"/>
    </row>
    <row r="811" spans="1:9">
      <c r="A811" s="9">
        <f t="shared" si="18"/>
        <v>26</v>
      </c>
      <c r="B811" s="59"/>
      <c r="C811" s="41"/>
      <c r="D811" s="61"/>
      <c r="E811" s="61"/>
      <c r="F811" s="62"/>
      <c r="G811" s="61"/>
      <c r="H811" s="61"/>
      <c r="I811" s="61"/>
    </row>
    <row r="812" spans="1:9">
      <c r="A812" s="9">
        <f t="shared" si="18"/>
        <v>27</v>
      </c>
      <c r="B812" s="59"/>
      <c r="C812" s="41"/>
      <c r="D812" s="61"/>
      <c r="E812" s="61"/>
      <c r="F812" s="62"/>
      <c r="G812" s="61"/>
      <c r="H812" s="61"/>
      <c r="I812" s="61"/>
    </row>
    <row r="813" spans="1:9">
      <c r="A813" s="9">
        <f t="shared" si="18"/>
        <v>28</v>
      </c>
      <c r="C813" s="41"/>
      <c r="D813" s="61"/>
      <c r="E813" s="61"/>
      <c r="F813" s="62"/>
      <c r="G813" s="61"/>
      <c r="H813" s="61"/>
      <c r="I813" s="61"/>
    </row>
    <row r="814" spans="1:9">
      <c r="A814" s="9">
        <f t="shared" si="18"/>
        <v>29</v>
      </c>
      <c r="C814" s="41"/>
      <c r="D814" s="61"/>
      <c r="E814" s="61"/>
      <c r="F814" s="62"/>
      <c r="G814" s="61"/>
      <c r="H814" s="61"/>
      <c r="I814" s="61"/>
    </row>
    <row r="815" spans="1:9">
      <c r="A815" s="9">
        <f t="shared" si="18"/>
        <v>30</v>
      </c>
      <c r="C815" s="41"/>
      <c r="D815" s="61"/>
      <c r="E815" s="61"/>
      <c r="F815" s="62"/>
      <c r="G815" s="61"/>
      <c r="H815" s="61"/>
      <c r="I815" s="61"/>
    </row>
    <row r="816" spans="1:9">
      <c r="A816" s="9">
        <f t="shared" si="18"/>
        <v>31</v>
      </c>
      <c r="C816" s="43"/>
      <c r="D816" s="61"/>
      <c r="E816" s="61"/>
      <c r="F816" s="62"/>
      <c r="G816" s="61"/>
      <c r="H816" s="61"/>
      <c r="I816" s="62"/>
    </row>
    <row r="817" spans="1:9">
      <c r="A817" s="9">
        <f t="shared" si="18"/>
        <v>32</v>
      </c>
      <c r="C817" s="43"/>
      <c r="D817" s="61"/>
      <c r="E817" s="62"/>
      <c r="F817" s="62"/>
      <c r="G817" s="62"/>
      <c r="H817" s="62"/>
      <c r="I817" s="62"/>
    </row>
    <row r="818" spans="1:9">
      <c r="A818" s="9">
        <f t="shared" si="18"/>
        <v>33</v>
      </c>
      <c r="C818" s="43"/>
      <c r="D818" s="61"/>
      <c r="E818" s="62"/>
      <c r="F818" s="62"/>
      <c r="G818" s="62"/>
      <c r="H818" s="62"/>
      <c r="I818" s="62"/>
    </row>
    <row r="819" spans="1:9">
      <c r="A819" s="9">
        <f t="shared" si="18"/>
        <v>34</v>
      </c>
      <c r="C819" s="43"/>
      <c r="D819" s="61"/>
      <c r="E819" s="62"/>
      <c r="F819" s="62"/>
      <c r="G819" s="62"/>
      <c r="H819" s="62"/>
      <c r="I819" s="62"/>
    </row>
    <row r="820" spans="1:9">
      <c r="A820" s="9">
        <f t="shared" si="18"/>
        <v>35</v>
      </c>
      <c r="C820" s="43"/>
      <c r="D820" s="61"/>
      <c r="E820" s="62"/>
      <c r="F820" s="62"/>
      <c r="G820" s="62"/>
      <c r="H820" s="62"/>
      <c r="I820" s="62"/>
    </row>
    <row r="821" spans="1:9">
      <c r="A821" s="9">
        <f t="shared" si="18"/>
        <v>36</v>
      </c>
      <c r="C821" s="43"/>
      <c r="D821" s="61"/>
      <c r="E821" s="62"/>
      <c r="F821" s="62"/>
      <c r="G821" s="62"/>
      <c r="H821" s="62"/>
      <c r="I821" s="62"/>
    </row>
    <row r="822" spans="1:9">
      <c r="A822" s="9">
        <f t="shared" si="18"/>
        <v>37</v>
      </c>
      <c r="C822" s="43"/>
      <c r="D822" s="61"/>
      <c r="E822" s="62"/>
      <c r="F822" s="62"/>
      <c r="G822" s="62"/>
      <c r="H822" s="62"/>
      <c r="I822" s="62"/>
    </row>
    <row r="823" spans="1:9">
      <c r="A823" s="9">
        <f t="shared" si="18"/>
        <v>38</v>
      </c>
      <c r="C823" s="43"/>
      <c r="D823" s="61"/>
      <c r="E823" s="62"/>
      <c r="F823" s="62"/>
      <c r="G823" s="62"/>
      <c r="H823" s="62"/>
      <c r="I823" s="62"/>
    </row>
    <row r="824" spans="1:9">
      <c r="A824" s="9">
        <f t="shared" si="18"/>
        <v>39</v>
      </c>
      <c r="C824" s="43"/>
      <c r="D824" s="61"/>
      <c r="E824" s="62"/>
      <c r="F824" s="62"/>
      <c r="G824" s="62"/>
      <c r="H824" s="62"/>
      <c r="I824" s="62"/>
    </row>
    <row r="825" spans="1:9">
      <c r="A825" s="9">
        <f t="shared" si="18"/>
        <v>40</v>
      </c>
      <c r="C825" s="43"/>
      <c r="D825" s="61"/>
      <c r="E825" s="62"/>
      <c r="F825" s="62"/>
      <c r="G825" s="62"/>
      <c r="H825" s="62"/>
      <c r="I825" s="62"/>
    </row>
    <row r="826" spans="1:9">
      <c r="A826" s="6"/>
      <c r="B826" s="55" t="s">
        <v>19</v>
      </c>
      <c r="C826" s="6"/>
      <c r="D826" s="33" t="str">
        <f>IF(SUM(D786:D825)&gt;0,ROUND(AVERAGE(D786:D825),0),Calculations!$A$911)</f>
        <v/>
      </c>
      <c r="E826" s="6" t="str">
        <f>IF(SUM(E786:E825)&gt;0,ROUND(AVERAGE(E786:E825),0),Calculations!$A$911)</f>
        <v/>
      </c>
      <c r="F826" s="44" t="str">
        <f>IF(SUM(F786:F825)&gt;0,ROUND(AVERAGE(F786:F825),0),Calculations!$A$911)</f>
        <v/>
      </c>
      <c r="G826" s="6" t="str">
        <f>IF(SUM(G786:G825)&gt;0,ROUND(AVERAGE(G786:G825),0),Calculations!$A$911)</f>
        <v/>
      </c>
      <c r="H826" s="6" t="str">
        <f>IF(SUM(H786:H825)&gt;0,ROUND(AVERAGE(H786:H825),0),Calculations!$A$911)</f>
        <v/>
      </c>
      <c r="I826" s="6" t="str">
        <f>IF(SUM(I786:I825)&gt;0,ROUND(AVERAGE(I786:I825),0),Calculations!$A$911)</f>
        <v/>
      </c>
    </row>
    <row r="827" spans="1:9">
      <c r="A827" s="6"/>
      <c r="B827" s="55" t="s">
        <v>20</v>
      </c>
      <c r="C827" s="6"/>
      <c r="D827" s="33" t="str">
        <f>IF(SUM(D786:D825)&gt;0,ROUND(STDEV(D786:D825),0),Calculations!$A$911)</f>
        <v/>
      </c>
      <c r="E827" s="6" t="str">
        <f>IF(SUM(E786:E825)&gt;0,ROUND(STDEV(E786:E825),0),Calculations!$A$911)</f>
        <v/>
      </c>
      <c r="F827" s="6" t="str">
        <f>IF(SUM(F786:F825)&gt;0,ROUND(STDEV(F786:F825),0),Calculations!$A$911)</f>
        <v/>
      </c>
      <c r="G827" s="6" t="str">
        <f>IF(SUM(G786:G825)&gt;0,ROUND(STDEV(G786:G825),0),Calculations!$A$911)</f>
        <v/>
      </c>
      <c r="H827" s="6" t="str">
        <f>IF(SUM(H786:H825)&gt;0,ROUND(STDEV(H786:H825),0),Calculations!$A$911)</f>
        <v/>
      </c>
      <c r="I827" s="6" t="str">
        <f>IF(SUM(I786:I825)&gt;0,ROUND(STDEV(I786:I825),0),Calculations!$A$911)</f>
        <v/>
      </c>
    </row>
    <row r="828" spans="1:9">
      <c r="A828" s="6"/>
      <c r="B828" s="55" t="s">
        <v>21</v>
      </c>
      <c r="C828" s="6"/>
      <c r="D828" s="33" t="str">
        <f>IF(SUM(D786:D825)&gt;0,$A$43-COUNTBLANK(D786:D825),Calculations!$A$911)</f>
        <v/>
      </c>
      <c r="E828" s="6" t="str">
        <f>IF(SUM(E786:E825)&gt;0,$A$43-COUNTBLANK(E786:E825),Calculations!$A$911)</f>
        <v/>
      </c>
      <c r="F828" s="6" t="str">
        <f>IF(SUM(F786:F825)&gt;0,$A$43-COUNTBLANK(F786:F825),Calculations!$A$911)</f>
        <v/>
      </c>
      <c r="G828" s="6" t="str">
        <f>IF(SUM(G786:G825)&gt;0,$A$43-COUNTBLANK(G786:G825),Calculations!$A$911)</f>
        <v/>
      </c>
      <c r="H828" s="6" t="str">
        <f>IF(SUM(H786:H825)&gt;0,$A$43-COUNTBLANK(H786:H825),Calculations!$A$911)</f>
        <v/>
      </c>
      <c r="I828" s="6" t="str">
        <f>IF(SUM(I786:I825)&gt;0,$A$43-COUNTBLANK(I786:I825),Calculations!$A$911)</f>
        <v/>
      </c>
    </row>
    <row r="829" spans="1:9">
      <c r="A829" s="13"/>
      <c r="C829" s="13"/>
      <c r="D829" s="34"/>
      <c r="E829" s="13"/>
      <c r="F829" s="13"/>
      <c r="G829" s="13"/>
      <c r="H829" s="13"/>
      <c r="I829" s="13"/>
    </row>
    <row r="830" spans="1:9">
      <c r="C830" s="1"/>
      <c r="D830" s="35"/>
      <c r="E830" s="1"/>
      <c r="F830" s="1"/>
      <c r="G830" s="1"/>
      <c r="H830" s="1"/>
      <c r="I830" s="1"/>
    </row>
    <row r="831" spans="1:9">
      <c r="C831" s="1"/>
      <c r="D831" s="35"/>
      <c r="E831" s="1"/>
      <c r="F831" s="1"/>
      <c r="G831" s="1"/>
      <c r="H831" s="1"/>
      <c r="I831" s="1"/>
    </row>
    <row r="832" spans="1:9">
      <c r="C832" s="1"/>
      <c r="D832" s="35"/>
      <c r="E832" s="1"/>
      <c r="F832" s="1"/>
      <c r="G832" s="1"/>
      <c r="H832" s="1"/>
      <c r="I832" s="1"/>
    </row>
    <row r="833" spans="2:9">
      <c r="C833" s="1"/>
      <c r="D833" s="35"/>
      <c r="E833" s="1"/>
      <c r="F833" s="1"/>
      <c r="G833" s="1"/>
      <c r="H833" s="1"/>
      <c r="I833" s="1"/>
    </row>
    <row r="834" spans="2:9">
      <c r="C834" s="1"/>
      <c r="D834" s="35"/>
      <c r="E834" s="1"/>
      <c r="F834" s="1"/>
      <c r="G834" s="1"/>
      <c r="H834" s="1"/>
      <c r="I834" s="1"/>
    </row>
    <row r="835" spans="2:9">
      <c r="C835" s="1"/>
      <c r="D835" s="35"/>
      <c r="E835" s="1"/>
      <c r="F835" s="1"/>
      <c r="G835" s="1"/>
      <c r="H835" s="1"/>
      <c r="I835" s="1"/>
    </row>
    <row r="836" spans="2:9">
      <c r="C836" s="1"/>
      <c r="D836" s="35"/>
      <c r="E836" s="1"/>
      <c r="F836" s="1"/>
      <c r="G836" s="1"/>
      <c r="H836" s="1"/>
      <c r="I836" s="1"/>
    </row>
    <row r="837" spans="2:9">
      <c r="C837" s="1"/>
      <c r="D837" s="35"/>
      <c r="E837" s="1"/>
      <c r="F837" s="1"/>
      <c r="G837" s="1"/>
      <c r="H837" s="1"/>
      <c r="I837" s="1"/>
    </row>
    <row r="838" spans="2:9">
      <c r="C838" s="1"/>
      <c r="D838" s="35"/>
      <c r="E838" s="1"/>
      <c r="F838" s="1"/>
      <c r="G838" s="1"/>
      <c r="H838" s="1"/>
      <c r="I838" s="1"/>
    </row>
    <row r="840" spans="2:9">
      <c r="B840" s="57"/>
      <c r="C840" s="2"/>
      <c r="D840" s="36"/>
      <c r="E840" s="1"/>
      <c r="F840" s="1"/>
      <c r="G840" s="1"/>
      <c r="H840" s="1"/>
      <c r="I840" s="1"/>
    </row>
    <row r="841" spans="2:9">
      <c r="C841" s="1"/>
      <c r="D841" s="35"/>
      <c r="E841" s="1"/>
      <c r="F841" s="1"/>
      <c r="G841" s="1"/>
      <c r="H841" s="1"/>
      <c r="I841" s="1"/>
    </row>
    <row r="842" spans="2:9">
      <c r="C842" s="1"/>
      <c r="D842" s="35"/>
      <c r="E842" s="1"/>
      <c r="F842" s="1"/>
      <c r="G842" s="1"/>
      <c r="H842" s="1"/>
      <c r="I842" s="1"/>
    </row>
    <row r="843" spans="2:9">
      <c r="C843" s="1"/>
      <c r="D843" s="35"/>
      <c r="E843" s="1"/>
      <c r="F843" s="1"/>
      <c r="G843" s="1"/>
      <c r="H843" s="1"/>
      <c r="I843" s="1"/>
    </row>
    <row r="844" spans="2:9">
      <c r="C844" s="1"/>
      <c r="D844" s="35"/>
      <c r="E844" s="1"/>
      <c r="F844" s="1"/>
      <c r="G844" s="1"/>
      <c r="H844" s="1"/>
      <c r="I844" s="1"/>
    </row>
    <row r="845" spans="2:9">
      <c r="C845" s="1"/>
      <c r="D845" s="35"/>
      <c r="E845" s="1"/>
      <c r="F845" s="1"/>
      <c r="G845" s="1"/>
      <c r="H845" s="1"/>
      <c r="I845" s="1"/>
    </row>
    <row r="846" spans="2:9">
      <c r="C846" s="1"/>
      <c r="D846" s="35"/>
      <c r="E846" s="1"/>
      <c r="F846" s="1"/>
      <c r="G846" s="1"/>
      <c r="H846" s="1"/>
      <c r="I846" s="1"/>
    </row>
    <row r="847" spans="2:9">
      <c r="C847" s="1"/>
      <c r="D847" s="35"/>
      <c r="E847" s="1"/>
      <c r="F847" s="1"/>
      <c r="G847" s="1"/>
      <c r="H847" s="1"/>
      <c r="I847" s="1"/>
    </row>
    <row r="848" spans="2:9">
      <c r="C848" s="1"/>
      <c r="D848" s="35"/>
      <c r="E848" s="1"/>
      <c r="F848" s="1"/>
      <c r="G848" s="1"/>
      <c r="H848" s="1"/>
      <c r="I848" s="1"/>
    </row>
    <row r="849" spans="2:9">
      <c r="B849" s="57"/>
      <c r="C849" s="2"/>
      <c r="D849" s="35"/>
      <c r="E849" s="1"/>
      <c r="F849" s="1"/>
      <c r="G849" s="1"/>
      <c r="H849" s="1"/>
      <c r="I849" s="1"/>
    </row>
    <row r="850" spans="2:9">
      <c r="C850" s="1"/>
      <c r="D850" s="35"/>
      <c r="E850" s="1"/>
      <c r="F850" s="1"/>
      <c r="G850" s="1"/>
      <c r="H850" s="1"/>
      <c r="I850" s="1"/>
    </row>
    <row r="851" spans="2:9">
      <c r="C851" s="1"/>
      <c r="D851" s="35"/>
      <c r="E851" s="1"/>
      <c r="F851" s="1"/>
      <c r="G851" s="1"/>
      <c r="H851" s="1"/>
      <c r="I851" s="1"/>
    </row>
    <row r="852" spans="2:9">
      <c r="C852" s="1"/>
      <c r="D852" s="35"/>
      <c r="E852" s="1"/>
      <c r="F852" s="1"/>
      <c r="G852" s="1"/>
      <c r="H852" s="1"/>
      <c r="I852" s="1"/>
    </row>
    <row r="853" spans="2:9">
      <c r="C853" s="1"/>
      <c r="D853" s="35"/>
      <c r="E853" s="1"/>
      <c r="F853" s="1"/>
      <c r="G853" s="1"/>
      <c r="H853" s="1"/>
      <c r="I853" s="1"/>
    </row>
    <row r="854" spans="2:9">
      <c r="C854" s="1"/>
      <c r="D854" s="35"/>
      <c r="E854" s="1"/>
      <c r="F854" s="1"/>
      <c r="G854" s="1"/>
      <c r="H854" s="1"/>
      <c r="I854" s="1"/>
    </row>
    <row r="855" spans="2:9">
      <c r="C855" s="1"/>
      <c r="D855" s="35"/>
      <c r="E855" s="1"/>
      <c r="F855" s="1"/>
      <c r="G855" s="1"/>
      <c r="H855" s="1"/>
      <c r="I855" s="1"/>
    </row>
    <row r="856" spans="2:9">
      <c r="C856" s="1"/>
      <c r="D856" s="35"/>
      <c r="E856" s="1"/>
      <c r="F856" s="1"/>
      <c r="G856" s="1"/>
      <c r="H856" s="1"/>
      <c r="I856" s="1"/>
    </row>
    <row r="857" spans="2:9">
      <c r="C857" s="1"/>
      <c r="D857" s="35"/>
      <c r="E857" s="1"/>
      <c r="F857" s="1"/>
      <c r="G857" s="1"/>
      <c r="H857" s="1"/>
      <c r="I857" s="1"/>
    </row>
    <row r="858" spans="2:9">
      <c r="C858" s="1"/>
      <c r="D858" s="35"/>
      <c r="E858" s="1"/>
      <c r="F858" s="1"/>
      <c r="G858" s="1"/>
      <c r="H858" s="1"/>
      <c r="I858" s="1"/>
    </row>
    <row r="859" spans="2:9">
      <c r="C859" s="1"/>
      <c r="D859" s="35"/>
      <c r="E859" s="1"/>
      <c r="F859" s="1"/>
      <c r="G859" s="1"/>
      <c r="H859" s="1"/>
      <c r="I859" s="1"/>
    </row>
    <row r="860" spans="2:9">
      <c r="C860" s="1"/>
      <c r="D860" s="35"/>
      <c r="E860" s="1"/>
      <c r="F860" s="1"/>
      <c r="G860" s="1"/>
      <c r="H860" s="1"/>
      <c r="I860" s="1"/>
    </row>
    <row r="861" spans="2:9">
      <c r="C861" s="1"/>
      <c r="D861" s="35"/>
      <c r="E861" s="1"/>
      <c r="F861" s="1"/>
      <c r="G861" s="1"/>
      <c r="H861" s="1"/>
      <c r="I861" s="1"/>
    </row>
    <row r="863" spans="2:9">
      <c r="C863" s="1"/>
      <c r="D863" s="35"/>
      <c r="E863" s="1"/>
      <c r="F863" s="1"/>
      <c r="G863" s="1"/>
      <c r="H863" s="1"/>
      <c r="I863" s="1"/>
    </row>
    <row r="864" spans="2:9">
      <c r="C864" s="1"/>
      <c r="D864" s="35"/>
      <c r="E864" s="1"/>
      <c r="F864" s="1"/>
      <c r="G864" s="1"/>
      <c r="H864" s="1"/>
      <c r="I864" s="1"/>
    </row>
    <row r="865" spans="3:9">
      <c r="C865" s="1"/>
      <c r="D865" s="35"/>
      <c r="E865" s="1"/>
      <c r="F865" s="1"/>
      <c r="G865" s="1"/>
      <c r="H865" s="1"/>
      <c r="I865" s="1"/>
    </row>
    <row r="866" spans="3:9">
      <c r="C866" s="1"/>
      <c r="D866" s="35"/>
      <c r="E866" s="1"/>
      <c r="F866" s="1"/>
      <c r="G866" s="1"/>
      <c r="H866" s="1"/>
      <c r="I866" s="1"/>
    </row>
    <row r="867" spans="3:9">
      <c r="C867" s="1"/>
      <c r="D867" s="35"/>
      <c r="E867" s="1"/>
      <c r="F867" s="1"/>
      <c r="G867" s="1"/>
      <c r="H867" s="1"/>
      <c r="I867" s="1"/>
    </row>
    <row r="868" spans="3:9">
      <c r="C868" s="1"/>
      <c r="D868" s="35"/>
      <c r="E868" s="1"/>
      <c r="F868" s="1"/>
      <c r="G868" s="1"/>
      <c r="H868" s="1"/>
      <c r="I868" s="1"/>
    </row>
    <row r="869" spans="3:9">
      <c r="C869" s="1"/>
      <c r="D869" s="35"/>
      <c r="E869" s="1"/>
      <c r="F869" s="1"/>
      <c r="G869" s="1"/>
      <c r="H869" s="1"/>
      <c r="I869" s="1"/>
    </row>
    <row r="870" spans="3:9">
      <c r="C870" s="1"/>
      <c r="D870" s="35"/>
      <c r="E870" s="1"/>
      <c r="F870" s="1"/>
      <c r="G870" s="1"/>
      <c r="H870" s="1"/>
      <c r="I870" s="1"/>
    </row>
    <row r="871" spans="3:9">
      <c r="C871" s="1"/>
      <c r="D871" s="35"/>
      <c r="E871" s="1"/>
      <c r="F871" s="1"/>
      <c r="G871" s="1"/>
      <c r="H871" s="1"/>
      <c r="I871" s="1"/>
    </row>
    <row r="872" spans="3:9">
      <c r="C872" s="1"/>
      <c r="D872" s="35"/>
      <c r="E872" s="1"/>
      <c r="F872" s="1"/>
      <c r="G872" s="1"/>
      <c r="H872" s="1"/>
      <c r="I872" s="1"/>
    </row>
    <row r="873" spans="3:9">
      <c r="C873" s="1"/>
      <c r="D873" s="35"/>
      <c r="E873" s="1"/>
      <c r="F873" s="1"/>
      <c r="G873" s="1"/>
      <c r="H873" s="1"/>
      <c r="I873" s="1"/>
    </row>
    <row r="874" spans="3:9">
      <c r="C874" s="1"/>
      <c r="D874" s="35"/>
      <c r="E874" s="1"/>
      <c r="F874" s="1"/>
      <c r="G874" s="1"/>
      <c r="H874" s="1"/>
      <c r="I874" s="1"/>
    </row>
    <row r="875" spans="3:9">
      <c r="C875" s="1"/>
      <c r="D875" s="35"/>
      <c r="E875" s="1"/>
      <c r="F875" s="1"/>
      <c r="G875" s="1"/>
      <c r="H875" s="1"/>
      <c r="I875" s="1"/>
    </row>
    <row r="876" spans="3:9">
      <c r="C876" s="1"/>
      <c r="D876" s="35"/>
      <c r="E876" s="1"/>
      <c r="F876" s="1"/>
      <c r="G876" s="1"/>
      <c r="H876" s="1"/>
      <c r="I876" s="1"/>
    </row>
    <row r="877" spans="3:9">
      <c r="C877" s="1"/>
      <c r="D877" s="35"/>
      <c r="E877" s="1"/>
      <c r="F877" s="1"/>
      <c r="G877" s="1"/>
      <c r="H877" s="1"/>
      <c r="I877" s="1"/>
    </row>
    <row r="878" spans="3:9">
      <c r="C878" s="1"/>
      <c r="D878" s="35"/>
      <c r="E878" s="1"/>
      <c r="F878" s="1"/>
      <c r="G878" s="1"/>
      <c r="H878" s="1"/>
      <c r="I878" s="1"/>
    </row>
    <row r="879" spans="3:9">
      <c r="C879" s="1"/>
      <c r="D879" s="35"/>
      <c r="E879" s="1"/>
      <c r="F879" s="1"/>
      <c r="G879" s="1"/>
      <c r="H879" s="1"/>
      <c r="I879" s="1"/>
    </row>
    <row r="880" spans="3:9">
      <c r="C880" s="1"/>
      <c r="D880" s="35"/>
      <c r="E880" s="1"/>
      <c r="F880" s="1"/>
      <c r="G880" s="1"/>
      <c r="H880" s="1"/>
      <c r="I880" s="1"/>
    </row>
    <row r="881" spans="3:9">
      <c r="C881" s="1"/>
      <c r="D881" s="35"/>
      <c r="E881" s="1"/>
      <c r="F881" s="1"/>
      <c r="G881" s="1"/>
      <c r="H881" s="1"/>
      <c r="I881" s="1"/>
    </row>
    <row r="882" spans="3:9">
      <c r="C882" s="1"/>
      <c r="D882" s="35"/>
      <c r="E882" s="1"/>
      <c r="F882" s="1"/>
      <c r="G882" s="1"/>
      <c r="H882" s="1"/>
      <c r="I882" s="1"/>
    </row>
    <row r="883" spans="3:9">
      <c r="C883" s="1"/>
      <c r="D883" s="35"/>
      <c r="E883" s="1"/>
      <c r="F883" s="1"/>
      <c r="G883" s="1"/>
      <c r="H883" s="1"/>
      <c r="I883" s="1"/>
    </row>
    <row r="884" spans="3:9">
      <c r="C884" s="1"/>
      <c r="D884" s="35"/>
      <c r="E884" s="1"/>
      <c r="F884" s="1"/>
      <c r="G884" s="1"/>
      <c r="H884" s="1"/>
      <c r="I884" s="1"/>
    </row>
    <row r="885" spans="3:9">
      <c r="C885" s="1"/>
      <c r="D885" s="35"/>
      <c r="E885" s="1"/>
      <c r="F885" s="1"/>
      <c r="G885" s="1"/>
      <c r="H885" s="1"/>
      <c r="I885" s="1"/>
    </row>
    <row r="886" spans="3:9">
      <c r="C886" s="1"/>
      <c r="D886" s="35"/>
      <c r="E886" s="1"/>
      <c r="F886" s="1"/>
      <c r="G886" s="1"/>
      <c r="H886" s="1"/>
      <c r="I886" s="1"/>
    </row>
    <row r="887" spans="3:9">
      <c r="C887" s="1"/>
      <c r="D887" s="35"/>
      <c r="E887" s="1"/>
      <c r="F887" s="1"/>
      <c r="G887" s="1"/>
      <c r="H887" s="1"/>
      <c r="I887" s="1"/>
    </row>
    <row r="888" spans="3:9">
      <c r="C888" s="1"/>
      <c r="D888" s="35"/>
      <c r="E888" s="1"/>
      <c r="F888" s="1"/>
      <c r="G888" s="1"/>
      <c r="H888" s="1"/>
      <c r="I888" s="1"/>
    </row>
    <row r="889" spans="3:9">
      <c r="C889" s="1"/>
      <c r="D889" s="35"/>
      <c r="E889" s="1"/>
      <c r="F889" s="1"/>
      <c r="G889" s="1"/>
      <c r="H889" s="1"/>
      <c r="I889" s="1"/>
    </row>
    <row r="890" spans="3:9">
      <c r="C890" s="1"/>
      <c r="D890" s="35"/>
      <c r="E890" s="1"/>
      <c r="F890" s="1"/>
      <c r="G890" s="1"/>
      <c r="H890" s="1"/>
      <c r="I890" s="1"/>
    </row>
    <row r="891" spans="3:9">
      <c r="C891" s="1"/>
      <c r="D891" s="35"/>
      <c r="E891" s="1"/>
      <c r="F891" s="1"/>
      <c r="G891" s="1"/>
      <c r="H891" s="1"/>
      <c r="I891" s="1"/>
    </row>
    <row r="892" spans="3:9">
      <c r="C892" s="1"/>
      <c r="D892" s="35"/>
      <c r="E892" s="1"/>
      <c r="F892" s="1"/>
      <c r="G892" s="1"/>
      <c r="H892" s="1"/>
      <c r="I892" s="1"/>
    </row>
    <row r="893" spans="3:9">
      <c r="C893" s="1"/>
      <c r="D893" s="35"/>
      <c r="E893" s="1"/>
      <c r="F893" s="1"/>
      <c r="G893" s="1"/>
      <c r="H893" s="1"/>
      <c r="I893" s="1"/>
    </row>
    <row r="894" spans="3:9">
      <c r="C894" s="1"/>
      <c r="D894" s="35"/>
      <c r="E894" s="1"/>
      <c r="F894" s="1"/>
      <c r="G894" s="1"/>
      <c r="H894" s="1"/>
      <c r="I894" s="1"/>
    </row>
    <row r="895" spans="3:9">
      <c r="C895" s="1"/>
      <c r="D895" s="35"/>
      <c r="E895" s="1"/>
      <c r="F895" s="1"/>
      <c r="G895" s="1"/>
      <c r="H895" s="1"/>
      <c r="I895" s="1"/>
    </row>
    <row r="896" spans="3:9">
      <c r="C896" s="1"/>
      <c r="D896" s="35"/>
      <c r="E896" s="1"/>
      <c r="F896" s="1"/>
      <c r="G896" s="1"/>
      <c r="H896" s="1"/>
      <c r="I896" s="1"/>
    </row>
    <row r="897" spans="3:9">
      <c r="C897" s="1"/>
      <c r="D897" s="35"/>
      <c r="E897" s="1"/>
      <c r="F897" s="1"/>
      <c r="G897" s="1"/>
      <c r="H897" s="1"/>
      <c r="I897" s="1"/>
    </row>
    <row r="898" spans="3:9">
      <c r="C898" s="1"/>
      <c r="D898" s="35"/>
      <c r="E898" s="1"/>
      <c r="F898" s="1"/>
      <c r="G898" s="1"/>
      <c r="H898" s="1"/>
      <c r="I898" s="1"/>
    </row>
    <row r="899" spans="3:9">
      <c r="C899" s="1"/>
      <c r="D899" s="35"/>
      <c r="E899" s="1"/>
      <c r="F899" s="1"/>
      <c r="G899" s="1"/>
      <c r="H899" s="1"/>
      <c r="I899" s="1"/>
    </row>
    <row r="900" spans="3:9">
      <c r="C900" s="1"/>
      <c r="D900" s="35"/>
      <c r="E900" s="1"/>
      <c r="F900" s="1"/>
      <c r="G900" s="1"/>
      <c r="H900" s="1"/>
      <c r="I900" s="1"/>
    </row>
    <row r="901" spans="3:9">
      <c r="C901" s="1"/>
      <c r="D901" s="35"/>
      <c r="E901" s="1"/>
      <c r="F901" s="1"/>
      <c r="G901" s="1"/>
      <c r="H901" s="1"/>
      <c r="I901" s="1"/>
    </row>
    <row r="902" spans="3:9">
      <c r="C902" s="1"/>
      <c r="D902" s="35"/>
      <c r="E902" s="1"/>
      <c r="F902" s="1"/>
      <c r="G902" s="1"/>
      <c r="H902" s="1"/>
      <c r="I902" s="1"/>
    </row>
    <row r="903" spans="3:9">
      <c r="C903" s="1"/>
      <c r="D903" s="35"/>
      <c r="E903" s="1"/>
      <c r="F903" s="1"/>
      <c r="G903" s="1"/>
      <c r="H903" s="1"/>
      <c r="I903" s="1"/>
    </row>
    <row r="904" spans="3:9">
      <c r="C904" s="1"/>
      <c r="D904" s="35"/>
      <c r="E904" s="1"/>
      <c r="F904" s="1"/>
      <c r="G904" s="1"/>
      <c r="H904" s="1"/>
      <c r="I904" s="1"/>
    </row>
    <row r="905" spans="3:9">
      <c r="C905" s="1"/>
      <c r="D905" s="35"/>
      <c r="E905" s="1"/>
      <c r="F905" s="1"/>
      <c r="G905" s="1"/>
      <c r="H905" s="1"/>
      <c r="I905" s="1"/>
    </row>
    <row r="907" spans="3:9">
      <c r="C907" s="1"/>
      <c r="D907" s="35"/>
      <c r="E907" s="1"/>
      <c r="F907" s="1"/>
      <c r="G907" s="1"/>
      <c r="H907" s="1"/>
      <c r="I907" s="1"/>
    </row>
    <row r="908" spans="3:9">
      <c r="C908" s="1"/>
      <c r="D908" s="35"/>
      <c r="E908" s="1"/>
      <c r="F908" s="1"/>
      <c r="G908" s="1"/>
      <c r="H908" s="1"/>
      <c r="I908" s="1"/>
    </row>
    <row r="909" spans="3:9">
      <c r="C909" s="1"/>
      <c r="D909" s="35"/>
      <c r="E909" s="1"/>
      <c r="F909" s="1"/>
      <c r="G909" s="1"/>
      <c r="H909" s="1"/>
      <c r="I909" s="1"/>
    </row>
    <row r="910" spans="3:9">
      <c r="C910" s="1"/>
      <c r="D910" s="35"/>
      <c r="E910" s="1"/>
      <c r="F910" s="1"/>
      <c r="G910" s="1"/>
      <c r="H910" s="1"/>
      <c r="I910" s="1"/>
    </row>
    <row r="911" spans="3:9">
      <c r="C911" s="1"/>
      <c r="D911" s="35"/>
      <c r="E911" s="1"/>
      <c r="F911" s="1"/>
      <c r="G911" s="1"/>
      <c r="H911" s="1"/>
      <c r="I911" s="1"/>
    </row>
    <row r="912" spans="3:9">
      <c r="C912" s="1"/>
      <c r="D912" s="35"/>
      <c r="E912" s="1"/>
      <c r="F912" s="1"/>
      <c r="G912" s="1"/>
      <c r="H912" s="1"/>
      <c r="I912" s="1"/>
    </row>
    <row r="913" spans="3:9">
      <c r="C913" s="1"/>
      <c r="D913" s="35"/>
      <c r="E913" s="1"/>
      <c r="F913" s="1"/>
      <c r="G913" s="1"/>
      <c r="H913" s="1"/>
      <c r="I913" s="1"/>
    </row>
    <row r="914" spans="3:9">
      <c r="C914" s="1"/>
      <c r="D914" s="35"/>
      <c r="E914" s="1"/>
      <c r="F914" s="1"/>
      <c r="G914" s="1"/>
      <c r="H914" s="1"/>
      <c r="I914" s="1"/>
    </row>
    <row r="918" spans="3:9">
      <c r="C918" s="1"/>
      <c r="D918" s="35"/>
      <c r="E918" s="1"/>
      <c r="F918" s="1"/>
      <c r="G918" s="1"/>
      <c r="H918" s="1"/>
      <c r="I918" s="1"/>
    </row>
    <row r="919" spans="3:9">
      <c r="C919" s="1"/>
      <c r="D919" s="35"/>
      <c r="E919" s="1"/>
      <c r="F919" s="1"/>
      <c r="G919" s="1"/>
      <c r="H919" s="1"/>
      <c r="I919" s="1"/>
    </row>
    <row r="922" spans="3:9">
      <c r="C922" s="1"/>
      <c r="D922" s="35"/>
      <c r="E922" s="1"/>
      <c r="F922" s="1"/>
      <c r="G922" s="1"/>
      <c r="H922" s="1"/>
      <c r="I922" s="1"/>
    </row>
    <row r="923" spans="3:9">
      <c r="C923" s="1"/>
      <c r="D923" s="35"/>
      <c r="E923" s="1"/>
      <c r="F923" s="1"/>
      <c r="G923" s="1"/>
      <c r="H923" s="1"/>
      <c r="I923" s="1"/>
    </row>
    <row r="924" spans="3:9">
      <c r="C924" s="1"/>
      <c r="D924" s="35"/>
      <c r="E924" s="1"/>
      <c r="F924" s="1"/>
      <c r="G924" s="1"/>
      <c r="H924" s="1"/>
      <c r="I924" s="1"/>
    </row>
    <row r="925" spans="3:9">
      <c r="C925" s="1"/>
      <c r="D925" s="35"/>
      <c r="E925" s="1"/>
      <c r="F925" s="1"/>
      <c r="G925" s="1"/>
      <c r="H925" s="1"/>
      <c r="I925" s="1"/>
    </row>
    <row r="926" spans="3:9">
      <c r="C926" s="1"/>
      <c r="D926" s="35"/>
      <c r="E926" s="1"/>
      <c r="F926" s="1"/>
      <c r="G926" s="1"/>
      <c r="H926" s="1"/>
      <c r="I926" s="1"/>
    </row>
    <row r="927" spans="3:9">
      <c r="C927" s="1"/>
      <c r="D927" s="35"/>
      <c r="E927" s="1"/>
      <c r="F927" s="1"/>
      <c r="G927" s="1"/>
      <c r="H927" s="1"/>
      <c r="I927" s="1"/>
    </row>
    <row r="928" spans="3:9">
      <c r="C928" s="1"/>
      <c r="D928" s="35"/>
      <c r="E928" s="1"/>
      <c r="F928" s="1"/>
      <c r="G928" s="1"/>
      <c r="H928" s="1"/>
      <c r="I928" s="1"/>
    </row>
    <row r="929" spans="3:9">
      <c r="C929" s="1"/>
      <c r="D929" s="35"/>
      <c r="E929" s="1"/>
      <c r="F929" s="1"/>
      <c r="G929" s="1"/>
      <c r="H929" s="1"/>
      <c r="I929" s="1"/>
    </row>
    <row r="932" spans="3:9">
      <c r="C932" s="1"/>
      <c r="D932" s="35"/>
      <c r="E932" s="1"/>
      <c r="F932" s="1"/>
      <c r="G932" s="1"/>
      <c r="H932" s="1"/>
      <c r="I932" s="1"/>
    </row>
    <row r="936" spans="3:9">
      <c r="C936" s="1"/>
      <c r="D936" s="35"/>
      <c r="E936" s="1"/>
      <c r="F936" s="1"/>
      <c r="G936" s="1"/>
      <c r="H936" s="1"/>
      <c r="I936" s="1"/>
    </row>
    <row r="937" spans="3:9">
      <c r="C937" s="1"/>
      <c r="D937" s="35"/>
      <c r="E937" s="1"/>
      <c r="F937" s="1"/>
      <c r="G937" s="1"/>
      <c r="H937" s="1"/>
      <c r="I937" s="1"/>
    </row>
    <row r="939" spans="3:9">
      <c r="C939" s="1"/>
      <c r="D939" s="35"/>
      <c r="E939" s="1"/>
      <c r="F939" s="1"/>
      <c r="G939" s="1"/>
      <c r="H939" s="1"/>
      <c r="I939" s="1"/>
    </row>
    <row r="940" spans="3:9">
      <c r="C940" s="1"/>
      <c r="D940" s="35"/>
      <c r="E940" s="1"/>
      <c r="F940" s="1"/>
      <c r="G940" s="1"/>
      <c r="H940" s="1"/>
      <c r="I940" s="1"/>
    </row>
    <row r="941" spans="3:9">
      <c r="C941" s="1"/>
      <c r="D941" s="35"/>
      <c r="E941" s="1"/>
      <c r="F941" s="1"/>
      <c r="G941" s="1"/>
      <c r="H941" s="1"/>
      <c r="I941" s="1"/>
    </row>
    <row r="942" spans="3:9">
      <c r="C942" s="1"/>
      <c r="D942" s="35"/>
      <c r="E942" s="1"/>
      <c r="F942" s="1"/>
      <c r="G942" s="1"/>
      <c r="H942" s="1"/>
      <c r="I942" s="1"/>
    </row>
    <row r="943" spans="3:9">
      <c r="C943" s="1"/>
      <c r="D943" s="35"/>
      <c r="E943" s="1"/>
      <c r="F943" s="1"/>
      <c r="G943" s="1"/>
      <c r="H943" s="1"/>
      <c r="I943" s="1"/>
    </row>
    <row r="944" spans="3:9">
      <c r="C944" s="1"/>
      <c r="D944" s="35"/>
      <c r="E944" s="1"/>
      <c r="F944" s="1"/>
      <c r="G944" s="1"/>
      <c r="H944" s="1"/>
      <c r="I944" s="1"/>
    </row>
    <row r="948" spans="3:9">
      <c r="C948" s="1"/>
      <c r="D948" s="35"/>
      <c r="E948" s="1"/>
      <c r="F948" s="1"/>
      <c r="G948" s="1"/>
      <c r="H948" s="1"/>
      <c r="I948" s="1"/>
    </row>
    <row r="949" spans="3:9">
      <c r="C949" s="1"/>
      <c r="D949" s="35"/>
      <c r="E949" s="1"/>
      <c r="F949" s="1"/>
      <c r="G949" s="1"/>
      <c r="H949" s="1"/>
      <c r="I949" s="1"/>
    </row>
    <row r="951" spans="3:9">
      <c r="C951" s="1"/>
      <c r="D951" s="35"/>
      <c r="E951" s="1"/>
      <c r="F951" s="1"/>
      <c r="G951" s="1"/>
      <c r="H951" s="1"/>
      <c r="I951" s="1"/>
    </row>
    <row r="952" spans="3:9">
      <c r="C952" s="1"/>
      <c r="D952" s="35"/>
      <c r="E952" s="1"/>
      <c r="F952" s="1"/>
      <c r="G952" s="1"/>
      <c r="H952" s="1"/>
      <c r="I952" s="1"/>
    </row>
    <row r="953" spans="3:9">
      <c r="C953" s="1"/>
      <c r="D953" s="35"/>
      <c r="E953" s="1"/>
      <c r="F953" s="1"/>
      <c r="G953" s="1"/>
      <c r="H953" s="1"/>
      <c r="I953" s="1"/>
    </row>
    <row r="954" spans="3:9">
      <c r="C954" s="1"/>
      <c r="D954" s="35"/>
      <c r="E954" s="1"/>
      <c r="F954" s="1"/>
      <c r="G954" s="1"/>
      <c r="H954" s="1"/>
      <c r="I954" s="1"/>
    </row>
    <row r="955" spans="3:9">
      <c r="C955" s="1"/>
      <c r="D955" s="35"/>
      <c r="E955" s="1"/>
      <c r="F955" s="1"/>
      <c r="G955" s="1"/>
      <c r="H955" s="1"/>
      <c r="I955" s="1"/>
    </row>
    <row r="956" spans="3:9">
      <c r="C956" s="1"/>
      <c r="D956" s="35"/>
      <c r="E956" s="1"/>
      <c r="F956" s="1"/>
      <c r="G956" s="1"/>
      <c r="H956" s="1"/>
      <c r="I956" s="1"/>
    </row>
    <row r="957" spans="3:9">
      <c r="C957" s="1"/>
      <c r="D957" s="35"/>
      <c r="E957" s="1"/>
      <c r="F957" s="1"/>
      <c r="G957" s="1"/>
      <c r="H957" s="1"/>
      <c r="I957" s="1"/>
    </row>
    <row r="958" spans="3:9">
      <c r="C958" s="1"/>
      <c r="D958" s="35"/>
      <c r="E958" s="1"/>
      <c r="F958" s="1"/>
      <c r="G958" s="1"/>
      <c r="H958" s="1"/>
      <c r="I958" s="1"/>
    </row>
    <row r="959" spans="3:9">
      <c r="C959" s="1"/>
      <c r="D959" s="35"/>
      <c r="E959" s="1"/>
      <c r="F959" s="1"/>
      <c r="G959" s="1"/>
      <c r="H959" s="1"/>
      <c r="I959" s="1"/>
    </row>
    <row r="960" spans="3:9">
      <c r="C960" s="1"/>
      <c r="D960" s="35"/>
      <c r="E960" s="1"/>
      <c r="F960" s="1"/>
      <c r="G960" s="1"/>
      <c r="H960" s="1"/>
      <c r="I960" s="1"/>
    </row>
    <row r="961" spans="3:9">
      <c r="C961" s="1"/>
      <c r="D961" s="35"/>
      <c r="E961" s="1"/>
      <c r="F961" s="1"/>
      <c r="G961" s="1"/>
      <c r="H961" s="1"/>
      <c r="I961" s="1"/>
    </row>
    <row r="962" spans="3:9">
      <c r="C962" s="1"/>
      <c r="D962" s="35"/>
      <c r="E962" s="1"/>
      <c r="F962" s="1"/>
      <c r="G962" s="1"/>
      <c r="H962" s="1"/>
      <c r="I962" s="1"/>
    </row>
    <row r="963" spans="3:9">
      <c r="C963" s="1"/>
      <c r="D963" s="35"/>
      <c r="E963" s="1"/>
      <c r="F963" s="1"/>
      <c r="G963" s="1"/>
      <c r="H963" s="1"/>
      <c r="I963" s="1"/>
    </row>
    <row r="964" spans="3:9">
      <c r="C964" s="1"/>
      <c r="D964" s="35"/>
      <c r="E964" s="1"/>
      <c r="F964" s="1"/>
      <c r="G964" s="1"/>
      <c r="H964" s="1"/>
      <c r="I964" s="1"/>
    </row>
    <row r="965" spans="3:9">
      <c r="C965" s="1"/>
      <c r="D965" s="35"/>
      <c r="E965" s="1"/>
      <c r="F965" s="1"/>
      <c r="G965" s="1"/>
      <c r="H965" s="1"/>
      <c r="I965" s="1"/>
    </row>
    <row r="966" spans="3:9">
      <c r="C966" s="1"/>
      <c r="D966" s="35"/>
      <c r="E966" s="1"/>
      <c r="F966" s="1"/>
      <c r="G966" s="1"/>
      <c r="H966" s="1"/>
      <c r="I966" s="1"/>
    </row>
    <row r="967" spans="3:9">
      <c r="C967" s="1"/>
      <c r="D967" s="35"/>
      <c r="E967" s="1"/>
      <c r="F967" s="1"/>
      <c r="G967" s="1"/>
      <c r="H967" s="1"/>
      <c r="I967" s="1"/>
    </row>
    <row r="968" spans="3:9">
      <c r="C968" s="1"/>
      <c r="D968" s="35"/>
      <c r="E968" s="1"/>
      <c r="F968" s="1"/>
      <c r="G968" s="1"/>
      <c r="H968" s="1"/>
      <c r="I968" s="1"/>
    </row>
    <row r="969" spans="3:9">
      <c r="C969" s="1"/>
      <c r="D969" s="35"/>
      <c r="E969" s="1"/>
      <c r="F969" s="1"/>
      <c r="G969" s="1"/>
      <c r="H969" s="1"/>
      <c r="I969" s="1"/>
    </row>
    <row r="970" spans="3:9">
      <c r="C970" s="1"/>
      <c r="D970" s="35"/>
      <c r="E970" s="1"/>
      <c r="F970" s="1"/>
      <c r="G970" s="1"/>
      <c r="H970" s="1"/>
      <c r="I970" s="1"/>
    </row>
    <row r="971" spans="3:9">
      <c r="C971" s="1"/>
      <c r="D971" s="35"/>
      <c r="E971" s="1"/>
      <c r="F971" s="1"/>
      <c r="G971" s="1"/>
      <c r="H971" s="1"/>
      <c r="I971" s="1"/>
    </row>
    <row r="972" spans="3:9">
      <c r="C972" s="1"/>
      <c r="D972" s="35"/>
      <c r="E972" s="1"/>
      <c r="F972" s="1"/>
      <c r="G972" s="1"/>
      <c r="H972" s="1"/>
      <c r="I972" s="1"/>
    </row>
    <row r="973" spans="3:9">
      <c r="C973" s="1"/>
      <c r="D973" s="35"/>
      <c r="E973" s="1"/>
      <c r="F973" s="1"/>
      <c r="G973" s="1"/>
      <c r="H973" s="1"/>
      <c r="I973" s="1"/>
    </row>
    <row r="974" spans="3:9">
      <c r="C974" s="1"/>
      <c r="D974" s="35"/>
      <c r="E974" s="1"/>
      <c r="F974" s="1"/>
      <c r="G974" s="1"/>
      <c r="H974" s="1"/>
      <c r="I974" s="1"/>
    </row>
    <row r="975" spans="3:9">
      <c r="C975" s="1"/>
      <c r="D975" s="35"/>
      <c r="E975" s="1"/>
      <c r="F975" s="1"/>
      <c r="G975" s="1"/>
      <c r="H975" s="1"/>
      <c r="I975" s="1"/>
    </row>
    <row r="976" spans="3:9">
      <c r="C976" s="1"/>
      <c r="D976" s="35"/>
      <c r="E976" s="1"/>
      <c r="F976" s="1"/>
      <c r="G976" s="1"/>
      <c r="H976" s="1"/>
      <c r="I976" s="1"/>
    </row>
    <row r="978" spans="3:9">
      <c r="C978" s="1"/>
      <c r="D978" s="35"/>
      <c r="E978" s="1"/>
      <c r="F978" s="1"/>
      <c r="G978" s="1"/>
      <c r="H978" s="1"/>
      <c r="I978" s="1"/>
    </row>
    <row r="979" spans="3:9">
      <c r="C979" s="1"/>
      <c r="D979" s="35"/>
      <c r="E979" s="1"/>
      <c r="F979" s="1"/>
      <c r="G979" s="1"/>
      <c r="H979" s="1"/>
      <c r="I979" s="1"/>
    </row>
    <row r="980" spans="3:9">
      <c r="C980" s="1"/>
      <c r="D980" s="35"/>
      <c r="E980" s="1"/>
      <c r="F980" s="1"/>
      <c r="G980" s="1"/>
      <c r="H980" s="1"/>
      <c r="I980" s="1"/>
    </row>
    <row r="981" spans="3:9">
      <c r="C981" s="1"/>
      <c r="D981" s="35"/>
      <c r="E981" s="1"/>
      <c r="F981" s="1"/>
      <c r="G981" s="1"/>
      <c r="H981" s="1"/>
      <c r="I981" s="1"/>
    </row>
    <row r="982" spans="3:9">
      <c r="C982" s="1"/>
      <c r="D982" s="35"/>
      <c r="E982" s="1"/>
      <c r="F982" s="1"/>
      <c r="G982" s="1"/>
      <c r="H982" s="1"/>
      <c r="I982" s="1"/>
    </row>
    <row r="983" spans="3:9">
      <c r="C983" s="1"/>
      <c r="D983" s="35"/>
      <c r="E983" s="1"/>
      <c r="F983" s="1"/>
      <c r="G983" s="1"/>
      <c r="H983" s="1"/>
      <c r="I983" s="1"/>
    </row>
    <row r="984" spans="3:9">
      <c r="C984" s="1"/>
      <c r="D984" s="35"/>
      <c r="E984" s="1"/>
      <c r="F984" s="1"/>
      <c r="G984" s="1"/>
      <c r="H984" s="1"/>
      <c r="I984" s="1"/>
    </row>
    <row r="989" spans="3:9">
      <c r="C989" s="1"/>
      <c r="D989" s="35"/>
      <c r="E989" s="1"/>
      <c r="F989" s="1"/>
      <c r="G989" s="1"/>
      <c r="H989" s="1"/>
      <c r="I989" s="1"/>
    </row>
    <row r="990" spans="3:9">
      <c r="C990" s="1"/>
      <c r="D990" s="35"/>
      <c r="E990" s="1"/>
      <c r="F990" s="1"/>
      <c r="G990" s="1"/>
      <c r="H990" s="1"/>
      <c r="I990" s="1"/>
    </row>
    <row r="991" spans="3:9">
      <c r="C991" s="1"/>
      <c r="D991" s="35"/>
      <c r="E991" s="1"/>
      <c r="F991" s="1"/>
      <c r="G991" s="1"/>
      <c r="H991" s="1"/>
      <c r="I991" s="1"/>
    </row>
    <row r="992" spans="3:9">
      <c r="C992" s="1"/>
      <c r="D992" s="35"/>
      <c r="E992" s="1"/>
      <c r="F992" s="1"/>
      <c r="G992" s="1"/>
      <c r="H992" s="1"/>
      <c r="I992" s="1"/>
    </row>
    <row r="993" spans="3:9">
      <c r="C993" s="1"/>
      <c r="D993" s="35"/>
      <c r="E993" s="1"/>
      <c r="F993" s="1"/>
      <c r="G993" s="1"/>
      <c r="H993" s="1"/>
      <c r="I993" s="1"/>
    </row>
    <row r="995" spans="3:9">
      <c r="C995" s="1"/>
      <c r="D995" s="35"/>
      <c r="E995" s="1"/>
      <c r="F995" s="1"/>
      <c r="G995" s="1"/>
      <c r="H995" s="1"/>
      <c r="I995" s="1"/>
    </row>
    <row r="997" spans="3:9">
      <c r="C997" s="1"/>
      <c r="D997" s="35"/>
      <c r="E997" s="1"/>
      <c r="F997" s="1"/>
      <c r="G997" s="1"/>
      <c r="H997" s="1"/>
      <c r="I997" s="1"/>
    </row>
    <row r="998" spans="3:9">
      <c r="C998" s="1"/>
      <c r="D998" s="35"/>
      <c r="E998" s="1"/>
      <c r="F998" s="1"/>
      <c r="G998" s="1"/>
      <c r="H998" s="1"/>
      <c r="I998" s="1"/>
    </row>
    <row r="999" spans="3:9">
      <c r="C999" s="1"/>
      <c r="D999" s="35"/>
      <c r="E999" s="1"/>
      <c r="F999" s="1"/>
      <c r="G999" s="1"/>
      <c r="H999" s="1"/>
      <c r="I999" s="1"/>
    </row>
    <row r="1000" spans="3:9">
      <c r="C1000" s="1"/>
      <c r="D1000" s="35"/>
      <c r="E1000" s="1"/>
      <c r="F1000" s="1"/>
      <c r="G1000" s="1"/>
      <c r="H1000" s="1"/>
      <c r="I1000" s="1"/>
    </row>
    <row r="1001" spans="3:9">
      <c r="C1001" s="1"/>
      <c r="D1001" s="35"/>
      <c r="E1001" s="1"/>
      <c r="F1001" s="1"/>
      <c r="G1001" s="1"/>
      <c r="H1001" s="1"/>
      <c r="I1001" s="1"/>
    </row>
    <row r="1002" spans="3:9">
      <c r="C1002" s="1"/>
      <c r="D1002" s="35"/>
      <c r="E1002" s="1"/>
      <c r="F1002" s="1"/>
      <c r="G1002" s="1"/>
      <c r="H1002" s="1"/>
      <c r="I1002" s="1"/>
    </row>
    <row r="1003" spans="3:9">
      <c r="C1003" s="1"/>
      <c r="D1003" s="35"/>
      <c r="E1003" s="1"/>
      <c r="F1003" s="1"/>
      <c r="G1003" s="1"/>
      <c r="H1003" s="1"/>
      <c r="I1003" s="1"/>
    </row>
    <row r="1004" spans="3:9">
      <c r="C1004" s="1"/>
      <c r="D1004" s="35"/>
      <c r="E1004" s="1"/>
      <c r="F1004" s="1"/>
      <c r="G1004" s="1"/>
      <c r="H1004" s="1"/>
      <c r="I1004" s="1"/>
    </row>
    <row r="1005" spans="3:9">
      <c r="C1005" s="1"/>
      <c r="D1005" s="35"/>
      <c r="E1005" s="1"/>
      <c r="F1005" s="1"/>
      <c r="G1005" s="1"/>
      <c r="H1005" s="1"/>
      <c r="I1005" s="1"/>
    </row>
    <row r="1006" spans="3:9">
      <c r="C1006" s="1"/>
      <c r="D1006" s="35"/>
      <c r="E1006" s="1"/>
      <c r="F1006" s="1"/>
      <c r="G1006" s="1"/>
      <c r="H1006" s="1"/>
      <c r="I1006" s="1"/>
    </row>
    <row r="1007" spans="3:9">
      <c r="C1007" s="1"/>
      <c r="D1007" s="35"/>
      <c r="E1007" s="1"/>
      <c r="F1007" s="1"/>
      <c r="G1007" s="1"/>
      <c r="H1007" s="1"/>
      <c r="I1007" s="1"/>
    </row>
    <row r="1008" spans="3:9">
      <c r="C1008" s="1"/>
      <c r="D1008" s="35"/>
      <c r="E1008" s="1"/>
      <c r="F1008" s="1"/>
      <c r="G1008" s="1"/>
      <c r="H1008" s="1"/>
      <c r="I1008" s="1"/>
    </row>
    <row r="1009" spans="3:9">
      <c r="C1009" s="1"/>
      <c r="D1009" s="35"/>
      <c r="E1009" s="1"/>
      <c r="F1009" s="1"/>
      <c r="G1009" s="1"/>
      <c r="H1009" s="1"/>
      <c r="I1009" s="1"/>
    </row>
    <row r="1010" spans="3:9">
      <c r="C1010" s="1"/>
      <c r="D1010" s="35"/>
      <c r="E1010" s="1"/>
      <c r="F1010" s="1"/>
      <c r="G1010" s="1"/>
      <c r="H1010" s="1"/>
      <c r="I1010" s="1"/>
    </row>
    <row r="1011" spans="3:9">
      <c r="C1011" s="1"/>
      <c r="D1011" s="35"/>
      <c r="E1011" s="1"/>
      <c r="F1011" s="1"/>
      <c r="G1011" s="1"/>
      <c r="H1011" s="1"/>
      <c r="I1011" s="1"/>
    </row>
    <row r="1012" spans="3:9">
      <c r="C1012" s="1"/>
      <c r="D1012" s="35"/>
      <c r="E1012" s="1"/>
      <c r="F1012" s="1"/>
      <c r="G1012" s="1"/>
      <c r="H1012" s="1"/>
      <c r="I1012" s="1"/>
    </row>
    <row r="1013" spans="3:9">
      <c r="C1013" s="1"/>
      <c r="D1013" s="35"/>
      <c r="E1013" s="1"/>
      <c r="F1013" s="1"/>
      <c r="G1013" s="1"/>
      <c r="H1013" s="1"/>
      <c r="I1013" s="1"/>
    </row>
    <row r="1014" spans="3:9">
      <c r="C1014" s="1"/>
      <c r="D1014" s="35"/>
      <c r="E1014" s="1"/>
      <c r="F1014" s="1"/>
      <c r="G1014" s="1"/>
      <c r="H1014" s="1"/>
      <c r="I1014" s="1"/>
    </row>
    <row r="1016" spans="3:9">
      <c r="C1016" s="1"/>
      <c r="D1016" s="35"/>
      <c r="E1016" s="1"/>
      <c r="F1016" s="1"/>
      <c r="G1016" s="1"/>
      <c r="H1016" s="1"/>
      <c r="I1016" s="1"/>
    </row>
    <row r="1017" spans="3:9">
      <c r="C1017" s="1"/>
      <c r="D1017" s="35"/>
      <c r="E1017" s="1"/>
      <c r="F1017" s="1"/>
      <c r="G1017" s="1"/>
      <c r="H1017" s="1"/>
      <c r="I1017" s="1"/>
    </row>
    <row r="1018" spans="3:9">
      <c r="C1018" s="1"/>
      <c r="D1018" s="35"/>
      <c r="E1018" s="1"/>
      <c r="F1018" s="1"/>
      <c r="G1018" s="1"/>
      <c r="H1018" s="1"/>
      <c r="I1018" s="1"/>
    </row>
    <row r="1019" spans="3:9">
      <c r="C1019" s="1"/>
      <c r="D1019" s="35"/>
      <c r="E1019" s="1"/>
      <c r="F1019" s="1"/>
      <c r="G1019" s="1"/>
      <c r="H1019" s="1"/>
      <c r="I1019" s="1"/>
    </row>
    <row r="1020" spans="3:9">
      <c r="C1020" s="1"/>
      <c r="D1020" s="35"/>
      <c r="E1020" s="1"/>
      <c r="F1020" s="1"/>
      <c r="G1020" s="1"/>
      <c r="H1020" s="1"/>
      <c r="I1020" s="1"/>
    </row>
    <row r="1021" spans="3:9">
      <c r="C1021" s="1"/>
      <c r="D1021" s="35"/>
      <c r="E1021" s="1"/>
      <c r="F1021" s="1"/>
      <c r="G1021" s="1"/>
      <c r="H1021" s="1"/>
      <c r="I1021" s="1"/>
    </row>
    <row r="1022" spans="3:9">
      <c r="C1022" s="1"/>
      <c r="D1022" s="35"/>
      <c r="E1022" s="1"/>
      <c r="F1022" s="1"/>
      <c r="G1022" s="1"/>
      <c r="H1022" s="1"/>
      <c r="I1022" s="1"/>
    </row>
    <row r="1023" spans="3:9">
      <c r="C1023" s="1"/>
      <c r="D1023" s="35"/>
      <c r="E1023" s="1"/>
      <c r="F1023" s="1"/>
      <c r="G1023" s="1"/>
      <c r="H1023" s="1"/>
      <c r="I1023" s="1"/>
    </row>
    <row r="1024" spans="3:9">
      <c r="C1024" s="1"/>
      <c r="D1024" s="35"/>
      <c r="E1024" s="1"/>
      <c r="F1024" s="1"/>
      <c r="G1024" s="1"/>
      <c r="H1024" s="1"/>
      <c r="I1024" s="1"/>
    </row>
    <row r="1025" spans="3:9">
      <c r="C1025" s="1"/>
      <c r="D1025" s="35"/>
      <c r="E1025" s="1"/>
      <c r="F1025" s="1"/>
      <c r="G1025" s="1"/>
      <c r="H1025" s="1"/>
      <c r="I1025" s="1"/>
    </row>
    <row r="1026" spans="3:9">
      <c r="C1026" s="1"/>
      <c r="D1026" s="35"/>
      <c r="E1026" s="1"/>
      <c r="F1026" s="1"/>
      <c r="G1026" s="1"/>
      <c r="H1026" s="1"/>
      <c r="I1026" s="1"/>
    </row>
    <row r="1030" spans="3:9">
      <c r="C1030" s="1"/>
      <c r="D1030" s="35"/>
      <c r="E1030" s="1"/>
      <c r="F1030" s="1"/>
      <c r="G1030" s="1"/>
      <c r="H1030" s="1"/>
      <c r="I1030" s="1"/>
    </row>
    <row r="1031" spans="3:9">
      <c r="C1031" s="1"/>
      <c r="D1031" s="35"/>
      <c r="E1031" s="1"/>
      <c r="F1031" s="1"/>
      <c r="G1031" s="1"/>
      <c r="H1031" s="1"/>
      <c r="I1031" s="1"/>
    </row>
    <row r="1032" spans="3:9">
      <c r="C1032" s="1"/>
      <c r="D1032" s="35"/>
      <c r="E1032" s="1"/>
      <c r="F1032" s="1"/>
      <c r="G1032" s="1"/>
      <c r="H1032" s="1"/>
      <c r="I1032" s="1"/>
    </row>
    <row r="1033" spans="3:9">
      <c r="C1033" s="1"/>
      <c r="D1033" s="35"/>
      <c r="E1033" s="1"/>
      <c r="F1033" s="1"/>
      <c r="G1033" s="1"/>
      <c r="H1033" s="1"/>
      <c r="I1033" s="1"/>
    </row>
    <row r="1034" spans="3:9">
      <c r="C1034" s="1"/>
      <c r="D1034" s="35"/>
      <c r="E1034" s="1"/>
      <c r="F1034" s="1"/>
      <c r="G1034" s="1"/>
      <c r="H1034" s="1"/>
      <c r="I1034" s="1"/>
    </row>
    <row r="1035" spans="3:9">
      <c r="C1035" s="1"/>
      <c r="D1035" s="35"/>
      <c r="E1035" s="1"/>
      <c r="F1035" s="1"/>
      <c r="G1035" s="1"/>
      <c r="H1035" s="1"/>
      <c r="I1035" s="1"/>
    </row>
    <row r="1036" spans="3:9">
      <c r="C1036" s="1"/>
      <c r="D1036" s="35"/>
      <c r="E1036" s="1"/>
      <c r="F1036" s="1"/>
      <c r="G1036" s="1"/>
      <c r="H1036" s="1"/>
      <c r="I1036" s="1"/>
    </row>
    <row r="1037" spans="3:9">
      <c r="C1037" s="1"/>
      <c r="D1037" s="35"/>
      <c r="E1037" s="1"/>
      <c r="F1037" s="1"/>
      <c r="G1037" s="1"/>
      <c r="H1037" s="1"/>
      <c r="I1037" s="1"/>
    </row>
    <row r="1038" spans="3:9">
      <c r="C1038" s="1"/>
      <c r="D1038" s="35"/>
      <c r="E1038" s="1"/>
      <c r="F1038" s="1"/>
      <c r="G1038" s="1"/>
      <c r="H1038" s="1"/>
      <c r="I1038" s="1"/>
    </row>
    <row r="1039" spans="3:9">
      <c r="C1039" s="1"/>
      <c r="D1039" s="35"/>
      <c r="E1039" s="1"/>
      <c r="F1039" s="1"/>
      <c r="G1039" s="1"/>
      <c r="H1039" s="1"/>
      <c r="I1039" s="1"/>
    </row>
    <row r="1040" spans="3:9">
      <c r="C1040" s="1"/>
      <c r="D1040" s="35"/>
      <c r="E1040" s="1"/>
      <c r="F1040" s="1"/>
      <c r="G1040" s="1"/>
      <c r="H1040" s="1"/>
      <c r="I1040" s="1"/>
    </row>
    <row r="1041" spans="3:9">
      <c r="C1041" s="1"/>
      <c r="D1041" s="35"/>
      <c r="E1041" s="1"/>
      <c r="F1041" s="1"/>
      <c r="G1041" s="1"/>
      <c r="H1041" s="1"/>
      <c r="I1041" s="1"/>
    </row>
    <row r="1042" spans="3:9">
      <c r="C1042" s="1"/>
      <c r="D1042" s="35"/>
      <c r="E1042" s="1"/>
      <c r="F1042" s="1"/>
      <c r="G1042" s="1"/>
      <c r="H1042" s="1"/>
      <c r="I1042" s="1"/>
    </row>
    <row r="1043" spans="3:9">
      <c r="C1043" s="1"/>
      <c r="D1043" s="35"/>
      <c r="E1043" s="1"/>
      <c r="F1043" s="1"/>
      <c r="G1043" s="1"/>
      <c r="H1043" s="1"/>
      <c r="I1043" s="1"/>
    </row>
    <row r="1044" spans="3:9">
      <c r="C1044" s="1"/>
      <c r="D1044" s="35"/>
      <c r="E1044" s="1"/>
      <c r="F1044" s="1"/>
      <c r="G1044" s="1"/>
      <c r="H1044" s="1"/>
      <c r="I1044" s="1"/>
    </row>
    <row r="1045" spans="3:9">
      <c r="C1045" s="1"/>
      <c r="D1045" s="35"/>
      <c r="E1045" s="1"/>
      <c r="F1045" s="1"/>
      <c r="G1045" s="1"/>
      <c r="H1045" s="1"/>
      <c r="I1045" s="1"/>
    </row>
    <row r="1046" spans="3:9">
      <c r="C1046" s="1"/>
      <c r="D1046" s="35"/>
      <c r="E1046" s="1"/>
      <c r="F1046" s="1"/>
      <c r="G1046" s="1"/>
      <c r="H1046" s="1"/>
      <c r="I1046" s="1"/>
    </row>
    <row r="1047" spans="3:9">
      <c r="C1047" s="1"/>
      <c r="D1047" s="35"/>
      <c r="E1047" s="1"/>
      <c r="F1047" s="1"/>
      <c r="G1047" s="1"/>
      <c r="H1047" s="1"/>
      <c r="I1047" s="1"/>
    </row>
    <row r="1048" spans="3:9">
      <c r="C1048" s="1"/>
      <c r="D1048" s="35"/>
      <c r="E1048" s="1"/>
      <c r="F1048" s="1"/>
      <c r="G1048" s="1"/>
      <c r="H1048" s="1"/>
      <c r="I1048" s="1"/>
    </row>
    <row r="1049" spans="3:9">
      <c r="C1049" s="1"/>
      <c r="D1049" s="35"/>
      <c r="E1049" s="1"/>
      <c r="F1049" s="1"/>
      <c r="G1049" s="1"/>
      <c r="H1049" s="1"/>
      <c r="I1049" s="1"/>
    </row>
    <row r="1050" spans="3:9">
      <c r="C1050" s="1"/>
      <c r="D1050" s="35"/>
      <c r="E1050" s="1"/>
      <c r="F1050" s="1"/>
      <c r="G1050" s="1"/>
      <c r="H1050" s="1"/>
      <c r="I1050" s="1"/>
    </row>
    <row r="1051" spans="3:9">
      <c r="C1051" s="1"/>
      <c r="D1051" s="35"/>
      <c r="E1051" s="1"/>
      <c r="F1051" s="1"/>
      <c r="G1051" s="1"/>
      <c r="H1051" s="1"/>
      <c r="I1051" s="1"/>
    </row>
    <row r="1052" spans="3:9">
      <c r="C1052" s="1"/>
      <c r="D1052" s="35"/>
      <c r="E1052" s="1"/>
      <c r="F1052" s="1"/>
      <c r="G1052" s="1"/>
      <c r="H1052" s="1"/>
      <c r="I1052" s="1"/>
    </row>
    <row r="1053" spans="3:9">
      <c r="C1053" s="1"/>
      <c r="D1053" s="35"/>
      <c r="E1053" s="1"/>
      <c r="F1053" s="1"/>
      <c r="G1053" s="1"/>
      <c r="H1053" s="1"/>
      <c r="I1053" s="1"/>
    </row>
    <row r="1054" spans="3:9">
      <c r="C1054" s="1"/>
      <c r="D1054" s="35"/>
      <c r="E1054" s="1"/>
      <c r="F1054" s="1"/>
      <c r="G1054" s="1"/>
      <c r="H1054" s="1"/>
      <c r="I1054" s="1"/>
    </row>
    <row r="1055" spans="3:9">
      <c r="C1055" s="1"/>
      <c r="D1055" s="35"/>
      <c r="E1055" s="1"/>
      <c r="F1055" s="1"/>
      <c r="G1055" s="1"/>
      <c r="H1055" s="1"/>
      <c r="I1055" s="1"/>
    </row>
    <row r="1056" spans="3:9">
      <c r="C1056" s="1"/>
      <c r="D1056" s="35"/>
      <c r="E1056" s="1"/>
      <c r="F1056" s="1"/>
      <c r="G1056" s="1"/>
      <c r="H1056" s="1"/>
      <c r="I1056" s="1"/>
    </row>
    <row r="1057" spans="3:9">
      <c r="C1057" s="1"/>
      <c r="D1057" s="35"/>
      <c r="E1057" s="1"/>
      <c r="F1057" s="1"/>
      <c r="G1057" s="1"/>
      <c r="H1057" s="1"/>
      <c r="I1057" s="1"/>
    </row>
    <row r="1058" spans="3:9">
      <c r="C1058" s="1"/>
      <c r="D1058" s="35"/>
      <c r="E1058" s="1"/>
      <c r="F1058" s="1"/>
      <c r="G1058" s="1"/>
      <c r="H1058" s="1"/>
      <c r="I1058" s="1"/>
    </row>
    <row r="1060" spans="3:9">
      <c r="C1060" s="1"/>
      <c r="D1060" s="35"/>
      <c r="E1060" s="1"/>
      <c r="F1060" s="1"/>
      <c r="G1060" s="1"/>
      <c r="H1060" s="1"/>
      <c r="I1060" s="1"/>
    </row>
    <row r="1061" spans="3:9">
      <c r="C1061" s="1"/>
      <c r="D1061" s="35"/>
      <c r="E1061" s="1"/>
      <c r="F1061" s="1"/>
      <c r="G1061" s="1"/>
      <c r="H1061" s="1"/>
      <c r="I1061" s="1"/>
    </row>
    <row r="1062" spans="3:9">
      <c r="C1062" s="1"/>
      <c r="D1062" s="35"/>
      <c r="E1062" s="1"/>
      <c r="F1062" s="1"/>
      <c r="G1062" s="1"/>
      <c r="H1062" s="1"/>
      <c r="I1062" s="1"/>
    </row>
    <row r="1063" spans="3:9">
      <c r="C1063" s="1"/>
      <c r="D1063" s="35"/>
      <c r="E1063" s="1"/>
      <c r="F1063" s="1"/>
      <c r="G1063" s="1"/>
      <c r="H1063" s="1"/>
      <c r="I1063" s="1"/>
    </row>
    <row r="1064" spans="3:9">
      <c r="C1064" s="1"/>
      <c r="D1064" s="35"/>
      <c r="E1064" s="1"/>
      <c r="F1064" s="1"/>
      <c r="G1064" s="1"/>
      <c r="H1064" s="1"/>
      <c r="I1064" s="1"/>
    </row>
    <row r="1065" spans="3:9">
      <c r="C1065" s="1"/>
      <c r="D1065" s="35"/>
      <c r="E1065" s="1"/>
      <c r="F1065" s="1"/>
      <c r="G1065" s="1"/>
      <c r="H1065" s="1"/>
      <c r="I1065" s="1"/>
    </row>
    <row r="1066" spans="3:9">
      <c r="C1066" s="1"/>
      <c r="D1066" s="35"/>
      <c r="E1066" s="1"/>
      <c r="F1066" s="1"/>
      <c r="G1066" s="1"/>
      <c r="H1066" s="1"/>
      <c r="I1066" s="1"/>
    </row>
    <row r="1067" spans="3:9">
      <c r="C1067" s="1"/>
      <c r="D1067" s="35"/>
      <c r="E1067" s="1"/>
      <c r="F1067" s="1"/>
      <c r="G1067" s="1"/>
      <c r="H1067" s="1"/>
      <c r="I1067" s="1"/>
    </row>
    <row r="1068" spans="3:9">
      <c r="C1068" s="1"/>
      <c r="D1068" s="35"/>
      <c r="E1068" s="1"/>
      <c r="F1068" s="1"/>
      <c r="G1068" s="1"/>
      <c r="H1068" s="1"/>
      <c r="I1068" s="1"/>
    </row>
    <row r="1069" spans="3:9">
      <c r="C1069" s="1"/>
      <c r="D1069" s="35"/>
      <c r="E1069" s="1"/>
      <c r="F1069" s="1"/>
      <c r="G1069" s="1"/>
      <c r="H1069" s="1"/>
      <c r="I1069" s="1"/>
    </row>
    <row r="1070" spans="3:9">
      <c r="C1070" s="1"/>
      <c r="D1070" s="35"/>
      <c r="E1070" s="1"/>
      <c r="F1070" s="1"/>
      <c r="G1070" s="1"/>
      <c r="H1070" s="1"/>
      <c r="I1070" s="1"/>
    </row>
    <row r="1071" spans="3:9">
      <c r="C1071" s="1"/>
      <c r="D1071" s="35"/>
      <c r="E1071" s="1"/>
      <c r="F1071" s="1"/>
      <c r="G1071" s="1"/>
      <c r="H1071" s="1"/>
      <c r="I1071" s="1"/>
    </row>
    <row r="1072" spans="3:9">
      <c r="C1072" s="1"/>
      <c r="D1072" s="35"/>
      <c r="E1072" s="1"/>
      <c r="F1072" s="1"/>
      <c r="G1072" s="1"/>
      <c r="H1072" s="1"/>
      <c r="I1072" s="1"/>
    </row>
    <row r="1073" spans="3:9">
      <c r="C1073" s="1"/>
      <c r="D1073" s="35"/>
      <c r="E1073" s="1"/>
      <c r="F1073" s="1"/>
      <c r="G1073" s="1"/>
      <c r="H1073" s="1"/>
      <c r="I1073" s="1"/>
    </row>
    <row r="1074" spans="3:9">
      <c r="C1074" s="1"/>
      <c r="D1074" s="35"/>
      <c r="E1074" s="1"/>
      <c r="F1074" s="1"/>
      <c r="G1074" s="1"/>
      <c r="H1074" s="1"/>
      <c r="I1074" s="1"/>
    </row>
    <row r="1075" spans="3:9">
      <c r="C1075" s="1"/>
      <c r="D1075" s="35"/>
      <c r="E1075" s="1"/>
      <c r="F1075" s="1"/>
      <c r="G1075" s="1"/>
      <c r="H1075" s="1"/>
      <c r="I1075" s="1"/>
    </row>
    <row r="1076" spans="3:9">
      <c r="C1076" s="1"/>
      <c r="D1076" s="35"/>
      <c r="E1076" s="1"/>
      <c r="F1076" s="1"/>
      <c r="G1076" s="1"/>
      <c r="H1076" s="1"/>
      <c r="I1076" s="1"/>
    </row>
    <row r="1077" spans="3:9">
      <c r="C1077" s="1"/>
      <c r="D1077" s="35"/>
      <c r="E1077" s="1"/>
      <c r="F1077" s="1"/>
      <c r="G1077" s="1"/>
      <c r="H1077" s="1"/>
      <c r="I1077" s="1"/>
    </row>
    <row r="1078" spans="3:9">
      <c r="C1078" s="1"/>
      <c r="D1078" s="35"/>
      <c r="E1078" s="1"/>
      <c r="F1078" s="1"/>
      <c r="G1078" s="1"/>
      <c r="H1078" s="1"/>
      <c r="I1078" s="1"/>
    </row>
    <row r="1079" spans="3:9">
      <c r="C1079" s="1"/>
      <c r="D1079" s="35"/>
      <c r="E1079" s="1"/>
      <c r="F1079" s="1"/>
      <c r="G1079" s="1"/>
      <c r="H1079" s="1"/>
      <c r="I1079" s="1"/>
    </row>
    <row r="1080" spans="3:9">
      <c r="C1080" s="1"/>
      <c r="D1080" s="35"/>
      <c r="E1080" s="1"/>
      <c r="F1080" s="1"/>
      <c r="G1080" s="1"/>
      <c r="H1080" s="1"/>
      <c r="I1080" s="1"/>
    </row>
    <row r="1081" spans="3:9">
      <c r="C1081" s="1"/>
      <c r="D1081" s="35"/>
      <c r="E1081" s="1"/>
      <c r="F1081" s="1"/>
      <c r="G1081" s="1"/>
      <c r="H1081" s="1"/>
      <c r="I1081" s="1"/>
    </row>
    <row r="1082" spans="3:9">
      <c r="C1082" s="1"/>
      <c r="D1082" s="35"/>
      <c r="E1082" s="1"/>
      <c r="F1082" s="1"/>
      <c r="G1082" s="1"/>
      <c r="H1082" s="1"/>
      <c r="I1082" s="1"/>
    </row>
    <row r="1083" spans="3:9">
      <c r="C1083" s="1"/>
      <c r="D1083" s="35"/>
      <c r="E1083" s="1"/>
      <c r="F1083" s="1"/>
      <c r="G1083" s="1"/>
      <c r="H1083" s="1"/>
      <c r="I1083" s="1"/>
    </row>
    <row r="1084" spans="3:9">
      <c r="C1084" s="1"/>
      <c r="D1084" s="35"/>
      <c r="E1084" s="1"/>
      <c r="F1084" s="1"/>
      <c r="G1084" s="1"/>
      <c r="H1084" s="1"/>
      <c r="I1084" s="1"/>
    </row>
    <row r="1085" spans="3:9">
      <c r="C1085" s="1"/>
      <c r="D1085" s="35"/>
      <c r="E1085" s="1"/>
      <c r="F1085" s="1"/>
      <c r="G1085" s="1"/>
      <c r="H1085" s="1"/>
      <c r="I1085" s="1"/>
    </row>
    <row r="1086" spans="3:9">
      <c r="C1086" s="1"/>
      <c r="D1086" s="35"/>
      <c r="E1086" s="1"/>
      <c r="F1086" s="1"/>
      <c r="G1086" s="1"/>
      <c r="H1086" s="1"/>
      <c r="I1086" s="1"/>
    </row>
    <row r="1088" spans="3:9">
      <c r="C1088" s="1"/>
      <c r="D1088" s="35"/>
      <c r="E1088" s="1"/>
      <c r="F1088" s="1"/>
      <c r="G1088" s="1"/>
      <c r="H1088" s="1"/>
      <c r="I1088" s="1"/>
    </row>
    <row r="1089" spans="3:9">
      <c r="C1089" s="1"/>
      <c r="D1089" s="35"/>
      <c r="E1089" s="1"/>
      <c r="F1089" s="1"/>
      <c r="G1089" s="1"/>
      <c r="H1089" s="1"/>
      <c r="I1089" s="1"/>
    </row>
    <row r="1090" spans="3:9">
      <c r="C1090" s="1"/>
      <c r="D1090" s="35"/>
      <c r="E1090" s="1"/>
      <c r="F1090" s="1"/>
      <c r="G1090" s="1"/>
      <c r="H1090" s="1"/>
      <c r="I1090" s="1"/>
    </row>
    <row r="1091" spans="3:9">
      <c r="C1091" s="1"/>
      <c r="D1091" s="35"/>
      <c r="E1091" s="1"/>
      <c r="F1091" s="1"/>
      <c r="G1091" s="1"/>
      <c r="H1091" s="1"/>
      <c r="I1091" s="1"/>
    </row>
    <row r="1092" spans="3:9">
      <c r="C1092" s="1"/>
      <c r="D1092" s="35"/>
      <c r="E1092" s="1"/>
      <c r="F1092" s="1"/>
      <c r="G1092" s="1"/>
      <c r="H1092" s="1"/>
      <c r="I1092" s="1"/>
    </row>
    <row r="1093" spans="3:9">
      <c r="C1093" s="1"/>
      <c r="D1093" s="35"/>
      <c r="E1093" s="1"/>
      <c r="F1093" s="1"/>
      <c r="G1093" s="1"/>
      <c r="H1093" s="1"/>
      <c r="I1093" s="1"/>
    </row>
    <row r="1094" spans="3:9">
      <c r="C1094" s="1"/>
      <c r="D1094" s="35"/>
      <c r="E1094" s="1"/>
      <c r="F1094" s="1"/>
      <c r="G1094" s="1"/>
      <c r="H1094" s="1"/>
      <c r="I1094" s="1"/>
    </row>
    <row r="1095" spans="3:9">
      <c r="C1095" s="1"/>
      <c r="D1095" s="35"/>
      <c r="E1095" s="1"/>
      <c r="F1095" s="1"/>
      <c r="G1095" s="1"/>
      <c r="H1095" s="1"/>
      <c r="I1095" s="1"/>
    </row>
    <row r="1096" spans="3:9">
      <c r="C1096" s="1"/>
      <c r="D1096" s="35"/>
      <c r="E1096" s="1"/>
      <c r="F1096" s="1"/>
      <c r="G1096" s="1"/>
      <c r="H1096" s="1"/>
      <c r="I1096" s="1"/>
    </row>
    <row r="1097" spans="3:9">
      <c r="C1097" s="1"/>
      <c r="D1097" s="35"/>
      <c r="E1097" s="1"/>
      <c r="F1097" s="1"/>
      <c r="G1097" s="1"/>
      <c r="H1097" s="1"/>
      <c r="I1097" s="1"/>
    </row>
    <row r="1098" spans="3:9">
      <c r="C1098" s="1"/>
      <c r="D1098" s="35"/>
      <c r="E1098" s="1"/>
      <c r="F1098" s="1"/>
      <c r="G1098" s="1"/>
      <c r="H1098" s="1"/>
      <c r="I1098" s="1"/>
    </row>
    <row r="1099" spans="3:9">
      <c r="C1099" s="1"/>
      <c r="D1099" s="35"/>
      <c r="E1099" s="1"/>
      <c r="F1099" s="1"/>
      <c r="G1099" s="1"/>
      <c r="H1099" s="1"/>
      <c r="I1099" s="1"/>
    </row>
    <row r="1100" spans="3:9">
      <c r="C1100" s="1"/>
      <c r="D1100" s="35"/>
      <c r="E1100" s="1"/>
      <c r="F1100" s="1"/>
      <c r="G1100" s="1"/>
      <c r="H1100" s="1"/>
      <c r="I1100" s="1"/>
    </row>
    <row r="1101" spans="3:9">
      <c r="C1101" s="1"/>
      <c r="D1101" s="35"/>
      <c r="E1101" s="1"/>
      <c r="F1101" s="1"/>
      <c r="G1101" s="1"/>
      <c r="H1101" s="1"/>
      <c r="I1101" s="1"/>
    </row>
    <row r="1102" spans="3:9">
      <c r="C1102" s="1"/>
      <c r="D1102" s="35"/>
      <c r="E1102" s="1"/>
      <c r="F1102" s="1"/>
      <c r="G1102" s="1"/>
      <c r="H1102" s="1"/>
      <c r="I1102" s="1"/>
    </row>
    <row r="1103" spans="3:9">
      <c r="C1103" s="1"/>
      <c r="D1103" s="35"/>
      <c r="E1103" s="1"/>
      <c r="F1103" s="1"/>
      <c r="G1103" s="1"/>
      <c r="H1103" s="1"/>
      <c r="I1103" s="1"/>
    </row>
    <row r="1104" spans="3:9">
      <c r="C1104" s="1"/>
      <c r="D1104" s="35"/>
      <c r="E1104" s="1"/>
      <c r="F1104" s="1"/>
      <c r="G1104" s="1"/>
      <c r="H1104" s="1"/>
      <c r="I1104" s="1"/>
    </row>
    <row r="1105" spans="3:9">
      <c r="C1105" s="1"/>
      <c r="D1105" s="35"/>
      <c r="E1105" s="1"/>
      <c r="F1105" s="1"/>
      <c r="G1105" s="1"/>
      <c r="H1105" s="1"/>
      <c r="I1105" s="1"/>
    </row>
    <row r="1106" spans="3:9">
      <c r="C1106" s="1"/>
      <c r="D1106" s="35"/>
      <c r="E1106" s="1"/>
      <c r="F1106" s="1"/>
      <c r="G1106" s="1"/>
      <c r="H1106" s="1"/>
      <c r="I1106" s="1"/>
    </row>
    <row r="1107" spans="3:9">
      <c r="C1107" s="1"/>
      <c r="D1107" s="35"/>
      <c r="E1107" s="1"/>
      <c r="F1107" s="1"/>
      <c r="G1107" s="1"/>
      <c r="H1107" s="1"/>
      <c r="I1107" s="1"/>
    </row>
    <row r="1108" spans="3:9">
      <c r="C1108" s="1"/>
      <c r="D1108" s="35"/>
      <c r="E1108" s="1"/>
      <c r="F1108" s="1"/>
      <c r="G1108" s="1"/>
      <c r="H1108" s="1"/>
      <c r="I1108" s="1"/>
    </row>
    <row r="1109" spans="3:9">
      <c r="C1109" s="1"/>
      <c r="D1109" s="35"/>
      <c r="E1109" s="1"/>
      <c r="F1109" s="1"/>
      <c r="G1109" s="1"/>
      <c r="H1109" s="1"/>
      <c r="I1109" s="1"/>
    </row>
    <row r="1110" spans="3:9">
      <c r="C1110" s="1"/>
      <c r="D1110" s="35"/>
      <c r="E1110" s="1"/>
      <c r="F1110" s="1"/>
      <c r="G1110" s="1"/>
      <c r="H1110" s="1"/>
      <c r="I1110" s="1"/>
    </row>
    <row r="1111" spans="3:9">
      <c r="C1111" s="1"/>
      <c r="D1111" s="35"/>
      <c r="E1111" s="1"/>
      <c r="F1111" s="1"/>
      <c r="G1111" s="1"/>
      <c r="H1111" s="1"/>
      <c r="I1111" s="1"/>
    </row>
    <row r="1112" spans="3:9">
      <c r="C1112" s="1"/>
      <c r="D1112" s="35"/>
      <c r="E1112" s="1"/>
      <c r="F1112" s="1"/>
      <c r="G1112" s="1"/>
      <c r="H1112" s="1"/>
      <c r="I1112" s="1"/>
    </row>
    <row r="1113" spans="3:9">
      <c r="C1113" s="1"/>
      <c r="D1113" s="35"/>
      <c r="E1113" s="1"/>
      <c r="F1113" s="1"/>
      <c r="G1113" s="1"/>
      <c r="H1113" s="1"/>
      <c r="I1113" s="1"/>
    </row>
    <row r="1114" spans="3:9">
      <c r="C1114" s="1"/>
      <c r="D1114" s="35"/>
      <c r="E1114" s="1"/>
      <c r="F1114" s="1"/>
      <c r="G1114" s="1"/>
      <c r="H1114" s="1"/>
      <c r="I1114" s="1"/>
    </row>
    <row r="1115" spans="3:9">
      <c r="C1115" s="1"/>
      <c r="D1115" s="35"/>
      <c r="E1115" s="1"/>
      <c r="F1115" s="1"/>
      <c r="G1115" s="1"/>
      <c r="H1115" s="1"/>
      <c r="I1115" s="1"/>
    </row>
    <row r="1116" spans="3:9">
      <c r="C1116" s="1"/>
      <c r="D1116" s="35"/>
      <c r="E1116" s="1"/>
      <c r="F1116" s="1"/>
      <c r="G1116" s="1"/>
      <c r="H1116" s="1"/>
      <c r="I1116" s="1"/>
    </row>
    <row r="1117" spans="3:9">
      <c r="C1117" s="1"/>
      <c r="D1117" s="35"/>
      <c r="E1117" s="1"/>
      <c r="F1117" s="1"/>
      <c r="G1117" s="1"/>
      <c r="H1117" s="1"/>
      <c r="I1117" s="1"/>
    </row>
    <row r="1118" spans="3:9">
      <c r="C1118" s="1"/>
      <c r="D1118" s="35"/>
      <c r="E1118" s="1"/>
      <c r="F1118" s="1"/>
      <c r="G1118" s="1"/>
      <c r="H1118" s="1"/>
      <c r="I1118" s="1"/>
    </row>
    <row r="1119" spans="3:9">
      <c r="C1119" s="1"/>
      <c r="D1119" s="35"/>
      <c r="E1119" s="1"/>
      <c r="F1119" s="1"/>
      <c r="G1119" s="1"/>
      <c r="H1119" s="1"/>
      <c r="I1119" s="1"/>
    </row>
    <row r="1120" spans="3:9">
      <c r="C1120" s="1"/>
      <c r="D1120" s="35"/>
      <c r="E1120" s="1"/>
      <c r="F1120" s="1"/>
      <c r="G1120" s="1"/>
      <c r="H1120" s="1"/>
      <c r="I1120" s="1"/>
    </row>
    <row r="1121" spans="3:9">
      <c r="C1121" s="1"/>
      <c r="D1121" s="35"/>
      <c r="E1121" s="1"/>
      <c r="F1121" s="1"/>
      <c r="G1121" s="1"/>
      <c r="H1121" s="1"/>
      <c r="I1121" s="1"/>
    </row>
    <row r="1122" spans="3:9">
      <c r="C1122" s="1"/>
      <c r="D1122" s="35"/>
      <c r="E1122" s="1"/>
      <c r="F1122" s="1"/>
      <c r="G1122" s="1"/>
      <c r="H1122" s="1"/>
      <c r="I1122" s="1"/>
    </row>
    <row r="1123" spans="3:9">
      <c r="C1123" s="1"/>
      <c r="D1123" s="35"/>
      <c r="E1123" s="1"/>
      <c r="F1123" s="1"/>
      <c r="G1123" s="1"/>
      <c r="H1123" s="1"/>
      <c r="I1123" s="1"/>
    </row>
    <row r="1124" spans="3:9">
      <c r="C1124" s="1"/>
      <c r="D1124" s="35"/>
      <c r="E1124" s="1"/>
      <c r="F1124" s="1"/>
      <c r="G1124" s="1"/>
      <c r="H1124" s="1"/>
      <c r="I1124" s="1"/>
    </row>
    <row r="1125" spans="3:9">
      <c r="C1125" s="1"/>
      <c r="D1125" s="35"/>
      <c r="E1125" s="1"/>
      <c r="F1125" s="1"/>
      <c r="G1125" s="1"/>
      <c r="H1125" s="1"/>
      <c r="I1125" s="1"/>
    </row>
    <row r="1126" spans="3:9">
      <c r="C1126" s="1"/>
      <c r="D1126" s="35"/>
      <c r="E1126" s="1"/>
      <c r="F1126" s="1"/>
      <c r="G1126" s="1"/>
      <c r="H1126" s="1"/>
      <c r="I1126" s="1"/>
    </row>
    <row r="1127" spans="3:9">
      <c r="C1127" s="1"/>
      <c r="D1127" s="35"/>
      <c r="E1127" s="1"/>
      <c r="F1127" s="1"/>
      <c r="G1127" s="1"/>
      <c r="H1127" s="1"/>
      <c r="I1127" s="1"/>
    </row>
    <row r="1128" spans="3:9">
      <c r="C1128" s="1"/>
      <c r="D1128" s="35"/>
      <c r="E1128" s="1"/>
      <c r="F1128" s="1"/>
      <c r="G1128" s="1"/>
      <c r="H1128" s="1"/>
      <c r="I1128" s="1"/>
    </row>
    <row r="1129" spans="3:9">
      <c r="C1129" s="1"/>
      <c r="D1129" s="35"/>
      <c r="E1129" s="1"/>
      <c r="F1129" s="1"/>
      <c r="G1129" s="1"/>
      <c r="H1129" s="1"/>
      <c r="I1129" s="1"/>
    </row>
    <row r="1130" spans="3:9">
      <c r="C1130" s="1"/>
      <c r="D1130" s="35"/>
      <c r="E1130" s="1"/>
      <c r="F1130" s="1"/>
      <c r="G1130" s="1"/>
      <c r="H1130" s="1"/>
      <c r="I1130" s="1"/>
    </row>
    <row r="1131" spans="3:9">
      <c r="C1131" s="1"/>
      <c r="D1131" s="35"/>
      <c r="E1131" s="1"/>
      <c r="F1131" s="1"/>
      <c r="G1131" s="1"/>
      <c r="H1131" s="1"/>
      <c r="I1131" s="1"/>
    </row>
    <row r="1132" spans="3:9">
      <c r="C1132" s="1"/>
      <c r="D1132" s="35"/>
      <c r="E1132" s="1"/>
      <c r="F1132" s="1"/>
      <c r="G1132" s="1"/>
      <c r="H1132" s="1"/>
      <c r="I1132" s="1"/>
    </row>
    <row r="1133" spans="3:9">
      <c r="C1133" s="1"/>
      <c r="D1133" s="35"/>
      <c r="E1133" s="1"/>
      <c r="F1133" s="1"/>
      <c r="G1133" s="1"/>
      <c r="H1133" s="1"/>
      <c r="I1133" s="1"/>
    </row>
    <row r="1134" spans="3:9">
      <c r="C1134" s="1"/>
      <c r="D1134" s="35"/>
      <c r="E1134" s="1"/>
      <c r="F1134" s="1"/>
      <c r="G1134" s="1"/>
      <c r="H1134" s="1"/>
      <c r="I1134" s="1"/>
    </row>
    <row r="1135" spans="3:9">
      <c r="C1135" s="1"/>
      <c r="D1135" s="35"/>
      <c r="E1135" s="1"/>
      <c r="F1135" s="1"/>
      <c r="G1135" s="1"/>
      <c r="H1135" s="1"/>
      <c r="I1135" s="1"/>
    </row>
    <row r="1136" spans="3:9">
      <c r="C1136" s="1"/>
      <c r="D1136" s="35"/>
      <c r="E1136" s="1"/>
      <c r="F1136" s="1"/>
      <c r="G1136" s="1"/>
      <c r="H1136" s="1"/>
      <c r="I1136" s="1"/>
    </row>
    <row r="1137" spans="3:9">
      <c r="C1137" s="1"/>
      <c r="D1137" s="35"/>
      <c r="E1137" s="1"/>
      <c r="F1137" s="1"/>
      <c r="G1137" s="1"/>
      <c r="H1137" s="1"/>
      <c r="I1137" s="1"/>
    </row>
    <row r="1138" spans="3:9">
      <c r="C1138" s="1"/>
      <c r="D1138" s="35"/>
      <c r="E1138" s="1"/>
      <c r="F1138" s="1"/>
      <c r="G1138" s="1"/>
      <c r="H1138" s="1"/>
      <c r="I1138" s="1"/>
    </row>
    <row r="1139" spans="3:9">
      <c r="C1139" s="1"/>
      <c r="D1139" s="35"/>
      <c r="E1139" s="1"/>
      <c r="F1139" s="1"/>
      <c r="G1139" s="1"/>
      <c r="H1139" s="1"/>
      <c r="I1139" s="1"/>
    </row>
    <row r="1140" spans="3:9">
      <c r="C1140" s="1"/>
      <c r="D1140" s="35"/>
      <c r="E1140" s="1"/>
      <c r="F1140" s="1"/>
      <c r="G1140" s="1"/>
      <c r="H1140" s="1"/>
      <c r="I1140" s="1"/>
    </row>
    <row r="1141" spans="3:9">
      <c r="C1141" s="1"/>
      <c r="D1141" s="35"/>
      <c r="E1141" s="1"/>
      <c r="F1141" s="1"/>
      <c r="G1141" s="1"/>
      <c r="H1141" s="1"/>
      <c r="I1141" s="1"/>
    </row>
    <row r="1142" spans="3:9">
      <c r="C1142" s="1"/>
      <c r="D1142" s="35"/>
      <c r="E1142" s="1"/>
      <c r="F1142" s="1"/>
      <c r="G1142" s="1"/>
      <c r="H1142" s="1"/>
      <c r="I1142" s="1"/>
    </row>
    <row r="1143" spans="3:9">
      <c r="C1143" s="1"/>
      <c r="D1143" s="35"/>
      <c r="E1143" s="1"/>
      <c r="F1143" s="1"/>
      <c r="G1143" s="1"/>
      <c r="H1143" s="1"/>
      <c r="I1143" s="1"/>
    </row>
    <row r="1144" spans="3:9">
      <c r="C1144" s="1"/>
      <c r="D1144" s="35"/>
      <c r="E1144" s="1"/>
      <c r="F1144" s="1"/>
      <c r="G1144" s="1"/>
      <c r="H1144" s="1"/>
      <c r="I1144" s="1"/>
    </row>
    <row r="1145" spans="3:9">
      <c r="C1145" s="1"/>
      <c r="D1145" s="35"/>
      <c r="E1145" s="1"/>
      <c r="F1145" s="1"/>
      <c r="G1145" s="1"/>
      <c r="H1145" s="1"/>
      <c r="I1145" s="1"/>
    </row>
    <row r="1146" spans="3:9">
      <c r="C1146" s="1"/>
      <c r="D1146" s="35"/>
      <c r="E1146" s="1"/>
      <c r="F1146" s="1"/>
      <c r="G1146" s="1"/>
      <c r="H1146" s="1"/>
      <c r="I1146" s="1"/>
    </row>
    <row r="1147" spans="3:9">
      <c r="C1147" s="1"/>
      <c r="D1147" s="35"/>
      <c r="E1147" s="1"/>
      <c r="F1147" s="1"/>
      <c r="G1147" s="1"/>
      <c r="H1147" s="1"/>
      <c r="I1147" s="1"/>
    </row>
    <row r="1148" spans="3:9">
      <c r="C1148" s="1"/>
      <c r="D1148" s="35"/>
      <c r="E1148" s="1"/>
      <c r="F1148" s="1"/>
      <c r="G1148" s="1"/>
      <c r="H1148" s="1"/>
      <c r="I1148" s="1"/>
    </row>
    <row r="1149" spans="3:9">
      <c r="C1149" s="1"/>
      <c r="D1149" s="35"/>
      <c r="E1149" s="1"/>
      <c r="F1149" s="1"/>
      <c r="G1149" s="1"/>
      <c r="H1149" s="1"/>
      <c r="I1149" s="1"/>
    </row>
    <row r="1150" spans="3:9">
      <c r="C1150" s="1"/>
      <c r="D1150" s="35"/>
      <c r="E1150" s="1"/>
      <c r="F1150" s="1"/>
      <c r="G1150" s="1"/>
      <c r="H1150" s="1"/>
      <c r="I1150" s="1"/>
    </row>
    <row r="1151" spans="3:9">
      <c r="C1151" s="1"/>
      <c r="D1151" s="35"/>
      <c r="E1151" s="1"/>
      <c r="F1151" s="1"/>
      <c r="G1151" s="1"/>
      <c r="H1151" s="1"/>
      <c r="I1151" s="1"/>
    </row>
    <row r="1152" spans="3:9">
      <c r="C1152" s="1"/>
      <c r="D1152" s="35"/>
      <c r="E1152" s="1"/>
      <c r="F1152" s="1"/>
      <c r="G1152" s="1"/>
      <c r="H1152" s="1"/>
      <c r="I1152" s="1"/>
    </row>
    <row r="1153" spans="3:9">
      <c r="C1153" s="1"/>
      <c r="D1153" s="35"/>
      <c r="E1153" s="1"/>
      <c r="F1153" s="1"/>
      <c r="G1153" s="1"/>
      <c r="H1153" s="1"/>
      <c r="I1153" s="1"/>
    </row>
    <row r="1154" spans="3:9">
      <c r="C1154" s="1"/>
      <c r="D1154" s="35"/>
      <c r="E1154" s="1"/>
      <c r="F1154" s="1"/>
      <c r="G1154" s="1"/>
      <c r="H1154" s="1"/>
      <c r="I1154" s="1"/>
    </row>
    <row r="1155" spans="3:9">
      <c r="C1155" s="1"/>
      <c r="D1155" s="35"/>
      <c r="E1155" s="1"/>
      <c r="F1155" s="1"/>
      <c r="G1155" s="1"/>
      <c r="H1155" s="1"/>
      <c r="I1155" s="1"/>
    </row>
    <row r="1156" spans="3:9">
      <c r="C1156" s="1"/>
      <c r="D1156" s="35"/>
      <c r="E1156" s="1"/>
      <c r="F1156" s="1"/>
      <c r="G1156" s="1"/>
      <c r="H1156" s="1"/>
      <c r="I1156" s="1"/>
    </row>
    <row r="1157" spans="3:9">
      <c r="C1157" s="1"/>
      <c r="D1157" s="35"/>
      <c r="E1157" s="1"/>
      <c r="F1157" s="1"/>
      <c r="G1157" s="1"/>
      <c r="H1157" s="1"/>
      <c r="I1157" s="1"/>
    </row>
    <row r="1158" spans="3:9">
      <c r="C1158" s="1"/>
      <c r="D1158" s="35"/>
      <c r="E1158" s="1"/>
      <c r="F1158" s="1"/>
      <c r="G1158" s="1"/>
      <c r="H1158" s="1"/>
      <c r="I1158" s="1"/>
    </row>
    <row r="1159" spans="3:9">
      <c r="C1159" s="1"/>
      <c r="D1159" s="35"/>
      <c r="E1159" s="1"/>
      <c r="F1159" s="1"/>
      <c r="G1159" s="1"/>
      <c r="H1159" s="1"/>
      <c r="I1159" s="1"/>
    </row>
    <row r="1160" spans="3:9">
      <c r="C1160" s="1"/>
      <c r="D1160" s="35"/>
      <c r="E1160" s="1"/>
      <c r="F1160" s="1"/>
      <c r="G1160" s="1"/>
      <c r="H1160" s="1"/>
      <c r="I1160" s="1"/>
    </row>
    <row r="1161" spans="3:9">
      <c r="C1161" s="1"/>
      <c r="D1161" s="35"/>
      <c r="E1161" s="1"/>
      <c r="F1161" s="1"/>
      <c r="G1161" s="1"/>
      <c r="H1161" s="1"/>
      <c r="I1161" s="1"/>
    </row>
    <row r="1162" spans="3:9">
      <c r="C1162" s="1"/>
      <c r="D1162" s="35"/>
      <c r="E1162" s="1"/>
      <c r="F1162" s="1"/>
      <c r="G1162" s="1"/>
      <c r="H1162" s="1"/>
      <c r="I1162" s="1"/>
    </row>
    <row r="1163" spans="3:9">
      <c r="C1163" s="1"/>
      <c r="D1163" s="35"/>
      <c r="E1163" s="1"/>
      <c r="F1163" s="1"/>
      <c r="G1163" s="1"/>
      <c r="H1163" s="1"/>
      <c r="I1163" s="1"/>
    </row>
    <row r="1164" spans="3:9">
      <c r="C1164" s="1"/>
      <c r="D1164" s="35"/>
      <c r="E1164" s="1"/>
      <c r="F1164" s="1"/>
      <c r="G1164" s="1"/>
      <c r="H1164" s="1"/>
      <c r="I1164" s="1"/>
    </row>
    <row r="1165" spans="3:9">
      <c r="C1165" s="1"/>
      <c r="D1165" s="35"/>
      <c r="E1165" s="1"/>
      <c r="F1165" s="1"/>
      <c r="G1165" s="1"/>
      <c r="H1165" s="1"/>
      <c r="I1165" s="1"/>
    </row>
    <row r="1166" spans="3:9">
      <c r="C1166" s="1"/>
      <c r="D1166" s="35"/>
      <c r="E1166" s="1"/>
      <c r="F1166" s="1"/>
      <c r="G1166" s="1"/>
      <c r="H1166" s="1"/>
      <c r="I1166" s="1"/>
    </row>
    <row r="1167" spans="3:9">
      <c r="C1167" s="1"/>
      <c r="D1167" s="35"/>
      <c r="E1167" s="1"/>
      <c r="F1167" s="1"/>
      <c r="G1167" s="1"/>
      <c r="H1167" s="1"/>
      <c r="I1167" s="1"/>
    </row>
    <row r="1168" spans="3:9">
      <c r="C1168" s="1"/>
      <c r="D1168" s="35"/>
      <c r="E1168" s="1"/>
      <c r="F1168" s="1"/>
      <c r="G1168" s="1"/>
      <c r="H1168" s="1"/>
      <c r="I1168" s="1"/>
    </row>
    <row r="1169" spans="3:9">
      <c r="C1169" s="1"/>
      <c r="D1169" s="35"/>
      <c r="E1169" s="1"/>
      <c r="F1169" s="1"/>
      <c r="G1169" s="1"/>
      <c r="H1169" s="1"/>
      <c r="I1169" s="1"/>
    </row>
    <row r="1170" spans="3:9">
      <c r="C1170" s="1"/>
      <c r="D1170" s="35"/>
      <c r="E1170" s="1"/>
      <c r="F1170" s="1"/>
      <c r="G1170" s="1"/>
      <c r="H1170" s="1"/>
      <c r="I1170" s="1"/>
    </row>
    <row r="1171" spans="3:9">
      <c r="C1171" s="1"/>
      <c r="D1171" s="35"/>
      <c r="E1171" s="1"/>
      <c r="F1171" s="1"/>
      <c r="G1171" s="1"/>
      <c r="H1171" s="1"/>
      <c r="I1171" s="1"/>
    </row>
    <row r="1172" spans="3:9">
      <c r="C1172" s="1"/>
      <c r="D1172" s="35"/>
      <c r="E1172" s="1"/>
      <c r="F1172" s="1"/>
      <c r="G1172" s="1"/>
      <c r="H1172" s="1"/>
      <c r="I1172" s="1"/>
    </row>
    <row r="1173" spans="3:9">
      <c r="C1173" s="1"/>
      <c r="D1173" s="35"/>
      <c r="E1173" s="1"/>
      <c r="F1173" s="1"/>
      <c r="G1173" s="1"/>
      <c r="H1173" s="1"/>
      <c r="I1173" s="1"/>
    </row>
    <row r="1174" spans="3:9">
      <c r="C1174" s="1"/>
      <c r="D1174" s="35"/>
      <c r="E1174" s="1"/>
      <c r="F1174" s="1"/>
      <c r="G1174" s="1"/>
      <c r="H1174" s="1"/>
      <c r="I1174" s="1"/>
    </row>
    <row r="1175" spans="3:9">
      <c r="C1175" s="1"/>
      <c r="D1175" s="35"/>
      <c r="E1175" s="1"/>
      <c r="F1175" s="1"/>
      <c r="G1175" s="1"/>
      <c r="H1175" s="1"/>
      <c r="I1175" s="1"/>
    </row>
    <row r="1176" spans="3:9">
      <c r="C1176" s="1"/>
      <c r="D1176" s="35"/>
      <c r="E1176" s="1"/>
      <c r="F1176" s="1"/>
      <c r="G1176" s="1"/>
      <c r="H1176" s="1"/>
      <c r="I1176" s="1"/>
    </row>
    <row r="1177" spans="3:9">
      <c r="C1177" s="1"/>
      <c r="D1177" s="35"/>
      <c r="E1177" s="1"/>
      <c r="F1177" s="1"/>
      <c r="G1177" s="1"/>
      <c r="H1177" s="1"/>
      <c r="I1177" s="1"/>
    </row>
    <row r="1178" spans="3:9">
      <c r="C1178" s="1"/>
      <c r="D1178" s="35"/>
      <c r="E1178" s="1"/>
      <c r="F1178" s="1"/>
      <c r="G1178" s="1"/>
      <c r="H1178" s="1"/>
      <c r="I1178" s="1"/>
    </row>
    <row r="1179" spans="3:9">
      <c r="C1179" s="1"/>
      <c r="D1179" s="35"/>
      <c r="E1179" s="1"/>
      <c r="F1179" s="1"/>
      <c r="G1179" s="1"/>
      <c r="H1179" s="1"/>
      <c r="I1179" s="1"/>
    </row>
    <row r="1183" spans="3:9">
      <c r="C1183" s="1"/>
      <c r="D1183" s="35"/>
      <c r="E1183" s="1"/>
      <c r="F1183" s="1"/>
      <c r="G1183" s="1"/>
      <c r="H1183" s="1"/>
      <c r="I1183" s="1"/>
    </row>
    <row r="1184" spans="3:9">
      <c r="C1184" s="1"/>
      <c r="D1184" s="35"/>
      <c r="E1184" s="1"/>
      <c r="F1184" s="1"/>
      <c r="G1184" s="1"/>
      <c r="H1184" s="1"/>
      <c r="I1184" s="1"/>
    </row>
    <row r="1185" spans="3:9">
      <c r="C1185" s="1"/>
      <c r="D1185" s="35"/>
      <c r="E1185" s="1"/>
      <c r="F1185" s="1"/>
      <c r="G1185" s="1"/>
      <c r="H1185" s="1"/>
      <c r="I1185" s="1"/>
    </row>
    <row r="1186" spans="3:9">
      <c r="C1186" s="1"/>
      <c r="D1186" s="35"/>
      <c r="E1186" s="1"/>
      <c r="F1186" s="1"/>
      <c r="G1186" s="1"/>
      <c r="H1186" s="1"/>
      <c r="I1186" s="1"/>
    </row>
    <row r="1187" spans="3:9">
      <c r="C1187" s="1"/>
      <c r="D1187" s="35"/>
      <c r="E1187" s="1"/>
      <c r="F1187" s="1"/>
      <c r="G1187" s="1"/>
      <c r="H1187" s="1"/>
      <c r="I1187" s="1"/>
    </row>
    <row r="1188" spans="3:9">
      <c r="C1188" s="1"/>
      <c r="D1188" s="35"/>
      <c r="E1188" s="1"/>
      <c r="F1188" s="1"/>
      <c r="G1188" s="1"/>
      <c r="H1188" s="1"/>
      <c r="I1188" s="1"/>
    </row>
    <row r="1189" spans="3:9">
      <c r="C1189" s="1"/>
      <c r="D1189" s="35"/>
      <c r="E1189" s="1"/>
      <c r="F1189" s="1"/>
      <c r="G1189" s="1"/>
      <c r="H1189" s="1"/>
      <c r="I1189" s="1"/>
    </row>
    <row r="1190" spans="3:9">
      <c r="C1190" s="1"/>
      <c r="D1190" s="35"/>
      <c r="E1190" s="1"/>
      <c r="F1190" s="1"/>
      <c r="G1190" s="1"/>
      <c r="H1190" s="1"/>
      <c r="I1190" s="1"/>
    </row>
    <row r="1191" spans="3:9">
      <c r="C1191" s="1"/>
      <c r="D1191" s="35"/>
      <c r="E1191" s="1"/>
      <c r="F1191" s="1"/>
      <c r="G1191" s="1"/>
      <c r="H1191" s="1"/>
      <c r="I1191" s="1"/>
    </row>
    <row r="1192" spans="3:9">
      <c r="C1192" s="1"/>
      <c r="D1192" s="35"/>
      <c r="E1192" s="1"/>
      <c r="F1192" s="1"/>
      <c r="G1192" s="1"/>
      <c r="H1192" s="1"/>
      <c r="I1192" s="1"/>
    </row>
    <row r="1193" spans="3:9">
      <c r="C1193" s="1"/>
      <c r="D1193" s="35"/>
      <c r="E1193" s="1"/>
      <c r="F1193" s="1"/>
      <c r="G1193" s="1"/>
      <c r="H1193" s="1"/>
      <c r="I1193" s="1"/>
    </row>
    <row r="1194" spans="3:9">
      <c r="C1194" s="1"/>
      <c r="D1194" s="35"/>
      <c r="E1194" s="1"/>
      <c r="F1194" s="1"/>
      <c r="G1194" s="1"/>
      <c r="H1194" s="1"/>
      <c r="I1194" s="1"/>
    </row>
    <row r="1195" spans="3:9">
      <c r="C1195" s="1"/>
      <c r="D1195" s="35"/>
      <c r="E1195" s="1"/>
      <c r="F1195" s="1"/>
      <c r="G1195" s="1"/>
      <c r="H1195" s="1"/>
      <c r="I1195" s="1"/>
    </row>
    <row r="1196" spans="3:9">
      <c r="C1196" s="1"/>
      <c r="D1196" s="35"/>
      <c r="E1196" s="1"/>
      <c r="F1196" s="1"/>
      <c r="G1196" s="1"/>
      <c r="H1196" s="1"/>
      <c r="I1196" s="1"/>
    </row>
    <row r="1197" spans="3:9">
      <c r="C1197" s="1"/>
      <c r="D1197" s="35"/>
      <c r="E1197" s="1"/>
      <c r="F1197" s="1"/>
      <c r="G1197" s="1"/>
      <c r="H1197" s="1"/>
      <c r="I1197" s="1"/>
    </row>
    <row r="1198" spans="3:9">
      <c r="C1198" s="1"/>
      <c r="D1198" s="35"/>
      <c r="E1198" s="1"/>
      <c r="F1198" s="1"/>
      <c r="G1198" s="1"/>
      <c r="H1198" s="1"/>
      <c r="I1198" s="1"/>
    </row>
    <row r="1199" spans="3:9">
      <c r="C1199" s="1"/>
      <c r="D1199" s="35"/>
      <c r="E1199" s="1"/>
      <c r="F1199" s="1"/>
      <c r="G1199" s="1"/>
      <c r="H1199" s="1"/>
      <c r="I1199" s="1"/>
    </row>
    <row r="1200" spans="3:9">
      <c r="C1200" s="1"/>
      <c r="D1200" s="35"/>
      <c r="E1200" s="1"/>
      <c r="F1200" s="1"/>
      <c r="G1200" s="1"/>
      <c r="H1200" s="1"/>
      <c r="I1200" s="1"/>
    </row>
    <row r="1201" spans="3:9">
      <c r="C1201" s="1"/>
      <c r="D1201" s="35"/>
      <c r="E1201" s="1"/>
      <c r="F1201" s="1"/>
      <c r="G1201" s="1"/>
      <c r="H1201" s="1"/>
      <c r="I1201" s="1"/>
    </row>
    <row r="1202" spans="3:9">
      <c r="C1202" s="1"/>
      <c r="D1202" s="35"/>
      <c r="E1202" s="1"/>
      <c r="F1202" s="1"/>
      <c r="G1202" s="1"/>
      <c r="H1202" s="1"/>
      <c r="I1202" s="1"/>
    </row>
    <row r="1203" spans="3:9">
      <c r="C1203" s="1"/>
      <c r="D1203" s="35"/>
      <c r="E1203" s="1"/>
      <c r="F1203" s="1"/>
      <c r="G1203" s="1"/>
      <c r="H1203" s="1"/>
      <c r="I1203" s="1"/>
    </row>
    <row r="1204" spans="3:9">
      <c r="C1204" s="1"/>
      <c r="D1204" s="35"/>
      <c r="E1204" s="1"/>
      <c r="F1204" s="1"/>
      <c r="G1204" s="1"/>
      <c r="H1204" s="1"/>
      <c r="I1204" s="1"/>
    </row>
    <row r="1205" spans="3:9">
      <c r="C1205" s="1"/>
      <c r="D1205" s="35"/>
      <c r="E1205" s="1"/>
      <c r="F1205" s="1"/>
      <c r="G1205" s="1"/>
      <c r="H1205" s="1"/>
      <c r="I1205" s="1"/>
    </row>
    <row r="1206" spans="3:9">
      <c r="C1206" s="1"/>
      <c r="D1206" s="35"/>
      <c r="E1206" s="1"/>
      <c r="F1206" s="1"/>
      <c r="G1206" s="1"/>
      <c r="H1206" s="1"/>
      <c r="I1206" s="1"/>
    </row>
    <row r="1207" spans="3:9">
      <c r="C1207" s="1"/>
      <c r="D1207" s="35"/>
      <c r="E1207" s="1"/>
      <c r="F1207" s="1"/>
      <c r="G1207" s="1"/>
      <c r="H1207" s="1"/>
      <c r="I1207" s="1"/>
    </row>
    <row r="1208" spans="3:9">
      <c r="C1208" s="1"/>
      <c r="D1208" s="35"/>
      <c r="E1208" s="1"/>
      <c r="F1208" s="1"/>
      <c r="G1208" s="1"/>
      <c r="H1208" s="1"/>
      <c r="I1208" s="1"/>
    </row>
    <row r="1209" spans="3:9">
      <c r="C1209" s="1"/>
      <c r="D1209" s="35"/>
      <c r="E1209" s="1"/>
      <c r="F1209" s="1"/>
      <c r="G1209" s="1"/>
      <c r="H1209" s="1"/>
      <c r="I1209" s="1"/>
    </row>
    <row r="1210" spans="3:9">
      <c r="C1210" s="1"/>
      <c r="D1210" s="35"/>
      <c r="E1210" s="1"/>
      <c r="F1210" s="1"/>
      <c r="G1210" s="1"/>
      <c r="H1210" s="1"/>
      <c r="I1210" s="1"/>
    </row>
    <row r="1211" spans="3:9">
      <c r="C1211" s="1"/>
      <c r="D1211" s="35"/>
      <c r="E1211" s="1"/>
      <c r="F1211" s="1"/>
      <c r="G1211" s="1"/>
      <c r="H1211" s="1"/>
      <c r="I1211" s="1"/>
    </row>
    <row r="1212" spans="3:9">
      <c r="C1212" s="1"/>
      <c r="D1212" s="35"/>
      <c r="E1212" s="1"/>
      <c r="F1212" s="1"/>
      <c r="G1212" s="1"/>
      <c r="H1212" s="1"/>
      <c r="I1212" s="1"/>
    </row>
    <row r="1213" spans="3:9">
      <c r="C1213" s="1"/>
      <c r="D1213" s="35"/>
      <c r="E1213" s="1"/>
      <c r="F1213" s="1"/>
      <c r="G1213" s="1"/>
      <c r="H1213" s="1"/>
      <c r="I1213" s="1"/>
    </row>
    <row r="1214" spans="3:9">
      <c r="C1214" s="1"/>
      <c r="D1214" s="35"/>
      <c r="E1214" s="1"/>
      <c r="F1214" s="1"/>
      <c r="G1214" s="1"/>
      <c r="H1214" s="1"/>
      <c r="I1214" s="1"/>
    </row>
    <row r="1215" spans="3:9">
      <c r="C1215" s="1"/>
      <c r="D1215" s="35"/>
      <c r="E1215" s="1"/>
      <c r="F1215" s="1"/>
      <c r="G1215" s="1"/>
      <c r="H1215" s="1"/>
      <c r="I1215" s="1"/>
    </row>
    <row r="1216" spans="3:9">
      <c r="C1216" s="1"/>
      <c r="D1216" s="35"/>
      <c r="E1216" s="1"/>
      <c r="F1216" s="1"/>
      <c r="G1216" s="1"/>
      <c r="H1216" s="1"/>
      <c r="I1216" s="1"/>
    </row>
    <row r="1217" spans="3:9">
      <c r="C1217" s="1"/>
      <c r="D1217" s="35"/>
      <c r="E1217" s="1"/>
      <c r="F1217" s="1"/>
      <c r="G1217" s="1"/>
      <c r="H1217" s="1"/>
      <c r="I1217" s="1"/>
    </row>
    <row r="1218" spans="3:9">
      <c r="C1218" s="1"/>
      <c r="D1218" s="35"/>
      <c r="E1218" s="1"/>
      <c r="F1218" s="1"/>
      <c r="G1218" s="1"/>
      <c r="H1218" s="1"/>
      <c r="I1218" s="1"/>
    </row>
    <row r="1219" spans="3:9">
      <c r="C1219" s="1"/>
      <c r="D1219" s="35"/>
      <c r="E1219" s="1"/>
      <c r="F1219" s="1"/>
      <c r="G1219" s="1"/>
      <c r="H1219" s="1"/>
      <c r="I1219" s="1"/>
    </row>
    <row r="1220" spans="3:9">
      <c r="C1220" s="1"/>
      <c r="D1220" s="35"/>
      <c r="E1220" s="1"/>
      <c r="F1220" s="1"/>
      <c r="G1220" s="1"/>
      <c r="H1220" s="1"/>
      <c r="I1220" s="1"/>
    </row>
    <row r="1221" spans="3:9">
      <c r="C1221" s="1"/>
      <c r="D1221" s="35"/>
      <c r="E1221" s="1"/>
      <c r="F1221" s="1"/>
      <c r="G1221" s="1"/>
      <c r="H1221" s="1"/>
      <c r="I1221" s="1"/>
    </row>
    <row r="1222" spans="3:9">
      <c r="C1222" s="1"/>
      <c r="D1222" s="35"/>
      <c r="E1222" s="1"/>
      <c r="F1222" s="1"/>
      <c r="G1222" s="1"/>
      <c r="H1222" s="1"/>
      <c r="I1222" s="1"/>
    </row>
    <row r="1223" spans="3:9">
      <c r="C1223" s="1"/>
      <c r="D1223" s="35"/>
      <c r="E1223" s="1"/>
      <c r="F1223" s="1"/>
      <c r="G1223" s="1"/>
      <c r="H1223" s="1"/>
      <c r="I1223" s="1"/>
    </row>
    <row r="1224" spans="3:9">
      <c r="C1224" s="1"/>
      <c r="D1224" s="35"/>
      <c r="E1224" s="1"/>
      <c r="F1224" s="1"/>
      <c r="G1224" s="1"/>
      <c r="H1224" s="1"/>
      <c r="I1224" s="1"/>
    </row>
    <row r="1225" spans="3:9">
      <c r="C1225" s="1"/>
      <c r="D1225" s="35"/>
      <c r="E1225" s="1"/>
      <c r="F1225" s="1"/>
      <c r="G1225" s="1"/>
      <c r="H1225" s="1"/>
      <c r="I1225" s="1"/>
    </row>
    <row r="1226" spans="3:9">
      <c r="C1226" s="1"/>
      <c r="D1226" s="35"/>
      <c r="E1226" s="1"/>
      <c r="F1226" s="1"/>
      <c r="G1226" s="1"/>
      <c r="H1226" s="1"/>
      <c r="I1226" s="1"/>
    </row>
    <row r="1227" spans="3:9">
      <c r="C1227" s="1"/>
      <c r="D1227" s="35"/>
      <c r="E1227" s="1"/>
      <c r="F1227" s="1"/>
      <c r="G1227" s="1"/>
      <c r="H1227" s="1"/>
      <c r="I1227" s="1"/>
    </row>
    <row r="1228" spans="3:9">
      <c r="C1228" s="1"/>
      <c r="D1228" s="35"/>
      <c r="E1228" s="1"/>
      <c r="F1228" s="1"/>
      <c r="G1228" s="1"/>
      <c r="H1228" s="1"/>
      <c r="I1228" s="1"/>
    </row>
    <row r="1229" spans="3:9">
      <c r="C1229" s="1"/>
      <c r="D1229" s="35"/>
      <c r="E1229" s="1"/>
      <c r="F1229" s="1"/>
      <c r="G1229" s="1"/>
      <c r="H1229" s="1"/>
      <c r="I1229" s="1"/>
    </row>
    <row r="1230" spans="3:9">
      <c r="C1230" s="1"/>
      <c r="D1230" s="35"/>
      <c r="E1230" s="1"/>
      <c r="F1230" s="1"/>
      <c r="G1230" s="1"/>
      <c r="H1230" s="1"/>
      <c r="I1230" s="1"/>
    </row>
    <row r="1231" spans="3:9">
      <c r="C1231" s="1"/>
      <c r="D1231" s="35"/>
      <c r="E1231" s="1"/>
      <c r="F1231" s="1"/>
      <c r="G1231" s="1"/>
      <c r="H1231" s="1"/>
      <c r="I1231" s="1"/>
    </row>
    <row r="1232" spans="3:9">
      <c r="C1232" s="1"/>
      <c r="D1232" s="35"/>
      <c r="E1232" s="1"/>
      <c r="F1232" s="1"/>
      <c r="G1232" s="1"/>
      <c r="H1232" s="1"/>
      <c r="I1232" s="1"/>
    </row>
    <row r="1233" spans="3:9">
      <c r="C1233" s="1"/>
      <c r="D1233" s="35"/>
      <c r="E1233" s="1"/>
      <c r="F1233" s="1"/>
      <c r="G1233" s="1"/>
      <c r="H1233" s="1"/>
      <c r="I1233" s="1"/>
    </row>
    <row r="1234" spans="3:9">
      <c r="C1234" s="1"/>
      <c r="D1234" s="35"/>
      <c r="E1234" s="1"/>
      <c r="F1234" s="1"/>
      <c r="G1234" s="1"/>
      <c r="H1234" s="1"/>
      <c r="I1234" s="1"/>
    </row>
    <row r="1235" spans="3:9">
      <c r="C1235" s="1"/>
      <c r="D1235" s="35"/>
      <c r="E1235" s="1"/>
      <c r="F1235" s="1"/>
      <c r="G1235" s="1"/>
      <c r="H1235" s="1"/>
      <c r="I1235" s="1"/>
    </row>
    <row r="1236" spans="3:9">
      <c r="C1236" s="1"/>
      <c r="D1236" s="35"/>
      <c r="E1236" s="1"/>
      <c r="F1236" s="1"/>
      <c r="G1236" s="1"/>
      <c r="H1236" s="1"/>
      <c r="I1236" s="1"/>
    </row>
    <row r="1237" spans="3:9">
      <c r="C1237" s="1"/>
      <c r="D1237" s="35"/>
      <c r="E1237" s="1"/>
      <c r="F1237" s="1"/>
      <c r="G1237" s="1"/>
      <c r="H1237" s="1"/>
      <c r="I1237" s="1"/>
    </row>
    <row r="1238" spans="3:9">
      <c r="C1238" s="1"/>
      <c r="D1238" s="35"/>
      <c r="E1238" s="1"/>
      <c r="F1238" s="1"/>
      <c r="G1238" s="1"/>
      <c r="H1238" s="1"/>
      <c r="I1238" s="1"/>
    </row>
    <row r="1239" spans="3:9">
      <c r="C1239" s="1"/>
      <c r="D1239" s="35"/>
      <c r="E1239" s="1"/>
      <c r="F1239" s="1"/>
      <c r="G1239" s="1"/>
      <c r="H1239" s="1"/>
      <c r="I1239" s="1"/>
    </row>
    <row r="1240" spans="3:9">
      <c r="C1240" s="1"/>
      <c r="D1240" s="35"/>
      <c r="E1240" s="1"/>
      <c r="F1240" s="1"/>
      <c r="G1240" s="1"/>
      <c r="H1240" s="1"/>
      <c r="I1240" s="1"/>
    </row>
    <row r="1241" spans="3:9">
      <c r="C1241" s="1"/>
      <c r="D1241" s="35"/>
      <c r="E1241" s="1"/>
      <c r="F1241" s="1"/>
      <c r="G1241" s="1"/>
      <c r="H1241" s="1"/>
      <c r="I1241" s="1"/>
    </row>
    <row r="1242" spans="3:9">
      <c r="C1242" s="1"/>
      <c r="D1242" s="35"/>
      <c r="E1242" s="1"/>
      <c r="F1242" s="1"/>
      <c r="G1242" s="1"/>
      <c r="H1242" s="1"/>
      <c r="I1242" s="1"/>
    </row>
    <row r="1243" spans="3:9">
      <c r="C1243" s="1"/>
      <c r="D1243" s="35"/>
      <c r="E1243" s="1"/>
      <c r="F1243" s="1"/>
      <c r="G1243" s="1"/>
      <c r="H1243" s="1"/>
      <c r="I1243" s="1"/>
    </row>
    <row r="1244" spans="3:9">
      <c r="C1244" s="1"/>
      <c r="D1244" s="35"/>
      <c r="E1244" s="1"/>
      <c r="F1244" s="1"/>
      <c r="G1244" s="1"/>
      <c r="H1244" s="1"/>
      <c r="I1244" s="1"/>
    </row>
    <row r="1245" spans="3:9">
      <c r="C1245" s="1"/>
      <c r="D1245" s="35"/>
      <c r="E1245" s="1"/>
      <c r="F1245" s="1"/>
      <c r="G1245" s="1"/>
      <c r="H1245" s="1"/>
      <c r="I1245" s="1"/>
    </row>
    <row r="1246" spans="3:9">
      <c r="C1246" s="1"/>
      <c r="D1246" s="35"/>
      <c r="E1246" s="1"/>
      <c r="F1246" s="1"/>
      <c r="G1246" s="1"/>
      <c r="H1246" s="1"/>
      <c r="I1246" s="1"/>
    </row>
    <row r="1247" spans="3:9">
      <c r="C1247" s="1"/>
      <c r="D1247" s="35"/>
      <c r="E1247" s="1"/>
      <c r="F1247" s="1"/>
      <c r="G1247" s="1"/>
      <c r="H1247" s="1"/>
      <c r="I1247" s="1"/>
    </row>
    <row r="1248" spans="3:9">
      <c r="C1248" s="1"/>
      <c r="D1248" s="35"/>
      <c r="E1248" s="1"/>
      <c r="F1248" s="1"/>
      <c r="G1248" s="1"/>
      <c r="H1248" s="1"/>
      <c r="I1248" s="1"/>
    </row>
    <row r="1249" spans="3:9">
      <c r="C1249" s="1"/>
      <c r="D1249" s="35"/>
      <c r="E1249" s="1"/>
      <c r="F1249" s="1"/>
      <c r="G1249" s="1"/>
      <c r="H1249" s="1"/>
      <c r="I1249" s="1"/>
    </row>
    <row r="1250" spans="3:9">
      <c r="C1250" s="1"/>
      <c r="D1250" s="35"/>
      <c r="E1250" s="1"/>
      <c r="F1250" s="1"/>
      <c r="G1250" s="1"/>
      <c r="H1250" s="1"/>
      <c r="I1250" s="1"/>
    </row>
    <row r="1251" spans="3:9">
      <c r="C1251" s="1"/>
      <c r="D1251" s="35"/>
      <c r="E1251" s="1"/>
      <c r="F1251" s="1"/>
      <c r="G1251" s="1"/>
      <c r="H1251" s="1"/>
      <c r="I1251" s="1"/>
    </row>
    <row r="1252" spans="3:9">
      <c r="C1252" s="1"/>
      <c r="D1252" s="35"/>
      <c r="E1252" s="1"/>
      <c r="F1252" s="1"/>
      <c r="G1252" s="1"/>
      <c r="H1252" s="1"/>
      <c r="I1252" s="1"/>
    </row>
    <row r="1253" spans="3:9">
      <c r="C1253" s="1"/>
      <c r="D1253" s="35"/>
      <c r="E1253" s="1"/>
      <c r="F1253" s="1"/>
      <c r="G1253" s="1"/>
      <c r="H1253" s="1"/>
      <c r="I1253" s="1"/>
    </row>
    <row r="1254" spans="3:9">
      <c r="C1254" s="1"/>
      <c r="D1254" s="35"/>
      <c r="E1254" s="1"/>
      <c r="F1254" s="1"/>
      <c r="G1254" s="1"/>
      <c r="H1254" s="1"/>
      <c r="I1254" s="1"/>
    </row>
    <row r="1255" spans="3:9">
      <c r="C1255" s="1"/>
      <c r="D1255" s="35"/>
      <c r="E1255" s="1"/>
      <c r="F1255" s="1"/>
      <c r="G1255" s="1"/>
      <c r="H1255" s="1"/>
      <c r="I1255" s="1"/>
    </row>
    <row r="1256" spans="3:9">
      <c r="C1256" s="1"/>
      <c r="D1256" s="35"/>
      <c r="E1256" s="1"/>
      <c r="F1256" s="1"/>
      <c r="G1256" s="1"/>
      <c r="H1256" s="1"/>
      <c r="I1256" s="1"/>
    </row>
    <row r="1257" spans="3:9">
      <c r="C1257" s="1"/>
      <c r="D1257" s="35"/>
      <c r="E1257" s="1"/>
      <c r="F1257" s="1"/>
      <c r="G1257" s="1"/>
      <c r="H1257" s="1"/>
      <c r="I1257" s="1"/>
    </row>
    <row r="1258" spans="3:9">
      <c r="C1258" s="1"/>
      <c r="D1258" s="35"/>
      <c r="E1258" s="1"/>
      <c r="F1258" s="1"/>
      <c r="G1258" s="1"/>
      <c r="H1258" s="1"/>
      <c r="I1258" s="1"/>
    </row>
    <row r="1259" spans="3:9">
      <c r="C1259" s="1"/>
      <c r="D1259" s="35"/>
      <c r="E1259" s="1"/>
      <c r="F1259" s="1"/>
      <c r="G1259" s="1"/>
      <c r="H1259" s="1"/>
      <c r="I1259" s="1"/>
    </row>
  </sheetData>
  <phoneticPr fontId="2" type="noConversion"/>
  <pageMargins left="0.7" right="0.7" top="0.75" bottom="0.75" header="0.3" footer="0.3"/>
  <pageSetup scale="98" orientation="portrait"/>
  <headerFooter alignWithMargins="0"/>
  <rowBreaks count="17" manualBreakCount="17">
    <brk id="46" max="16383" man="1"/>
    <brk id="92" max="16383" man="1"/>
    <brk id="138" max="16383" man="1"/>
    <brk id="184" max="16383" man="1"/>
    <brk id="230" max="16383" man="1"/>
    <brk id="276" max="16383" man="1"/>
    <brk id="322" max="16383" man="1"/>
    <brk id="368" max="16383" man="1"/>
    <brk id="414" max="16383" man="1"/>
    <brk id="460" max="16383" man="1"/>
    <brk id="506" max="16383" man="1"/>
    <brk id="552" max="16383" man="1"/>
    <brk id="598" max="16383" man="1"/>
    <brk id="644" max="16383" man="1"/>
    <brk id="690" max="16383" man="1"/>
    <brk id="736" max="16383" man="1"/>
    <brk id="788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956"/>
  <sheetViews>
    <sheetView workbookViewId="0">
      <selection activeCell="O903" sqref="O903"/>
    </sheetView>
  </sheetViews>
  <sheetFormatPr defaultColWidth="8.85546875" defaultRowHeight="12.75"/>
  <sheetData>
    <row r="3" spans="1:21">
      <c r="A3" s="1"/>
      <c r="B3" s="1" t="s">
        <v>1</v>
      </c>
      <c r="C3" s="1"/>
      <c r="D3" s="1"/>
      <c r="E3" s="1"/>
      <c r="F3" s="1"/>
      <c r="G3" s="1"/>
      <c r="H3" s="1"/>
      <c r="I3" s="1"/>
      <c r="J3" s="1" t="s">
        <v>2</v>
      </c>
      <c r="K3" s="1"/>
      <c r="L3" s="1"/>
      <c r="M3" s="1"/>
      <c r="N3" s="1"/>
      <c r="O3" s="1"/>
      <c r="Q3" s="1" t="s">
        <v>3</v>
      </c>
      <c r="R3" s="1"/>
      <c r="S3" s="1" t="s">
        <v>4</v>
      </c>
      <c r="T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1"/>
      <c r="R4" s="1"/>
      <c r="S4" s="1"/>
      <c r="T4" s="1"/>
    </row>
    <row r="5" spans="1:21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35"/>
      <c r="I5" s="1" t="s">
        <v>15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Q5" s="1" t="s">
        <v>16</v>
      </c>
      <c r="R5" s="1" t="s">
        <v>17</v>
      </c>
      <c r="S5" s="1" t="s">
        <v>18</v>
      </c>
      <c r="T5" s="1" t="s">
        <v>4</v>
      </c>
      <c r="U5" s="1"/>
    </row>
    <row r="6" spans="1:21">
      <c r="A6" s="1" t="e">
        <f>IF(Grades!#REF!=$A$911,$A$911,IF(Grades!#REF!&gt;Grades!#REF!,1,0))</f>
        <v>#REF!</v>
      </c>
      <c r="B6" s="1" t="e">
        <f>IF(Grades!#REF!=$A$911,$A$911,IF(Grades!#REF!&gt;Grades!#REF!,2,0))</f>
        <v>#REF!</v>
      </c>
      <c r="C6" s="1" t="e">
        <f>IF(Grades!#REF!=$A$911,$A$911,IF(Grades!#REF!&gt;Grades!#REF!,2.5,0))</f>
        <v>#REF!</v>
      </c>
      <c r="D6" s="1" t="e">
        <f>IF(Grades!#REF!=$A$911,$A$911,IF(Grades!#REF!&gt;Grades!#REF!,3,0))</f>
        <v>#REF!</v>
      </c>
      <c r="E6" s="1" t="e">
        <f>IF(Grades!#REF!=$A$911,$A$911,IF(Grades!#REF!&gt;Grades!#REF!,3.5,0))</f>
        <v>#REF!</v>
      </c>
      <c r="F6" s="1" t="e">
        <f>IF(Grades!#REF!=$A$911,$A$911,IF(Grades!#REF!&gt;Grades!#REF!,4,0))</f>
        <v>#REF!</v>
      </c>
      <c r="G6" s="1" t="e">
        <f t="shared" ref="G6:G45" si="0">IF(A6=$A$911,$A$911,MAX(A6:F6))</f>
        <v>#REF!</v>
      </c>
      <c r="H6" s="1"/>
      <c r="I6" s="1" t="e">
        <f t="shared" ref="I6:I45" si="1">IF($G6=0,1,0)</f>
        <v>#REF!</v>
      </c>
      <c r="J6" s="1" t="e">
        <f t="shared" ref="J6:J45" si="2">IF($G6=1,1,0)</f>
        <v>#REF!</v>
      </c>
      <c r="K6" s="1" t="e">
        <f t="shared" ref="K6:K45" si="3">IF($G6=2,1,0)</f>
        <v>#REF!</v>
      </c>
      <c r="L6" s="1" t="e">
        <f t="shared" ref="L6:L45" si="4">IF($G6=2.5,1,0)</f>
        <v>#REF!</v>
      </c>
      <c r="M6" s="1" t="e">
        <f t="shared" ref="M6:M45" si="5">IF($G6=3,1,0)</f>
        <v>#REF!</v>
      </c>
      <c r="N6" s="1" t="e">
        <f t="shared" ref="N6:N45" si="6">IF($G6=3.5,1,0)</f>
        <v>#REF!</v>
      </c>
      <c r="O6" s="1" t="e">
        <f t="shared" ref="O6:O45" si="7">IF($G6=4,1,0)</f>
        <v>#REF!</v>
      </c>
      <c r="Q6" s="1" t="e">
        <f>IF(Grades!#REF!=$A$911,$A$911,Grades!#REF!)</f>
        <v>#REF!</v>
      </c>
      <c r="R6" s="1">
        <v>1</v>
      </c>
      <c r="S6" s="1" t="e">
        <f t="shared" ref="S6:S53" si="8">FREQUENCY($Q$6:$Q$595,R6)</f>
        <v>#REF!</v>
      </c>
      <c r="T6" s="1" t="e">
        <f>S6</f>
        <v>#REF!</v>
      </c>
      <c r="U6" s="1"/>
    </row>
    <row r="7" spans="1:21">
      <c r="A7" s="1" t="e">
        <f>IF(Grades!#REF!=$A$911,$A$911,IF(Grades!#REF!&gt;Grades!#REF!,1,0))</f>
        <v>#REF!</v>
      </c>
      <c r="B7" s="1" t="e">
        <f>IF(Grades!#REF!=$A$911,$A$911,IF(Grades!#REF!&gt;Grades!#REF!,2,0))</f>
        <v>#REF!</v>
      </c>
      <c r="C7" s="1" t="e">
        <f>IF(Grades!#REF!=$A$911,$A$911,IF(Grades!#REF!&gt;Grades!#REF!,2.5,0))</f>
        <v>#REF!</v>
      </c>
      <c r="D7" s="1" t="e">
        <f>IF(Grades!#REF!=$A$911,$A$911,IF(Grades!#REF!&gt;Grades!#REF!,3,0))</f>
        <v>#REF!</v>
      </c>
      <c r="E7" s="1" t="e">
        <f>IF(Grades!#REF!=$A$911,$A$911,IF(Grades!#REF!&gt;Grades!#REF!,3.5,0))</f>
        <v>#REF!</v>
      </c>
      <c r="F7" s="1" t="e">
        <f>IF(Grades!#REF!=$A$911,$A$911,IF(Grades!#REF!&gt;Grades!#REF!,4,0))</f>
        <v>#REF!</v>
      </c>
      <c r="G7" s="1" t="e">
        <f t="shared" si="0"/>
        <v>#REF!</v>
      </c>
      <c r="H7" s="1"/>
      <c r="I7" s="1" t="e">
        <f t="shared" si="1"/>
        <v>#REF!</v>
      </c>
      <c r="J7" s="1" t="e">
        <f t="shared" si="2"/>
        <v>#REF!</v>
      </c>
      <c r="K7" s="1" t="e">
        <f t="shared" si="3"/>
        <v>#REF!</v>
      </c>
      <c r="L7" s="1" t="e">
        <f t="shared" si="4"/>
        <v>#REF!</v>
      </c>
      <c r="M7" s="1" t="e">
        <f t="shared" si="5"/>
        <v>#REF!</v>
      </c>
      <c r="N7" s="1" t="e">
        <f t="shared" si="6"/>
        <v>#REF!</v>
      </c>
      <c r="O7" s="1" t="e">
        <f t="shared" si="7"/>
        <v>#REF!</v>
      </c>
      <c r="Q7" s="1" t="e">
        <f>IF(Grades!#REF!=$A$911,$A$911,Grades!#REF!)</f>
        <v>#REF!</v>
      </c>
      <c r="R7" s="1">
        <f t="shared" ref="R7:R53" si="9">R6+1</f>
        <v>2</v>
      </c>
      <c r="S7" s="1" t="e">
        <f t="shared" si="8"/>
        <v>#REF!</v>
      </c>
      <c r="T7" s="1" t="e">
        <f t="shared" ref="T7:T53" si="10">S7-S6</f>
        <v>#REF!</v>
      </c>
      <c r="U7" s="1"/>
    </row>
    <row r="8" spans="1:21">
      <c r="A8" s="1" t="e">
        <f>IF(Grades!#REF!=$A$911,$A$911,IF(Grades!#REF!&gt;Grades!#REF!,1,0))</f>
        <v>#REF!</v>
      </c>
      <c r="B8" s="1" t="e">
        <f>IF(Grades!#REF!=$A$911,$A$911,IF(Grades!#REF!&gt;Grades!#REF!,2,0))</f>
        <v>#REF!</v>
      </c>
      <c r="C8" s="1" t="e">
        <f>IF(Grades!#REF!=$A$911,$A$911,IF(Grades!#REF!&gt;Grades!#REF!,2.5,0))</f>
        <v>#REF!</v>
      </c>
      <c r="D8" s="1" t="e">
        <f>IF(Grades!#REF!=$A$911,$A$911,IF(Grades!#REF!&gt;Grades!#REF!,3,0))</f>
        <v>#REF!</v>
      </c>
      <c r="E8" s="1" t="e">
        <f>IF(Grades!#REF!=$A$911,$A$911,IF(Grades!#REF!&gt;Grades!#REF!,3.5,0))</f>
        <v>#REF!</v>
      </c>
      <c r="F8" s="1" t="e">
        <f>IF(Grades!#REF!=$A$911,$A$911,IF(Grades!#REF!&gt;Grades!#REF!,4,0))</f>
        <v>#REF!</v>
      </c>
      <c r="G8" s="1" t="e">
        <f t="shared" si="0"/>
        <v>#REF!</v>
      </c>
      <c r="H8" s="1"/>
      <c r="I8" s="1" t="e">
        <f t="shared" si="1"/>
        <v>#REF!</v>
      </c>
      <c r="J8" s="1" t="e">
        <f t="shared" si="2"/>
        <v>#REF!</v>
      </c>
      <c r="K8" s="1" t="e">
        <f t="shared" si="3"/>
        <v>#REF!</v>
      </c>
      <c r="L8" s="1" t="e">
        <f t="shared" si="4"/>
        <v>#REF!</v>
      </c>
      <c r="M8" s="1" t="e">
        <f t="shared" si="5"/>
        <v>#REF!</v>
      </c>
      <c r="N8" s="1" t="e">
        <f t="shared" si="6"/>
        <v>#REF!</v>
      </c>
      <c r="O8" s="1" t="e">
        <f t="shared" si="7"/>
        <v>#REF!</v>
      </c>
      <c r="Q8" s="1" t="e">
        <f>IF(Grades!#REF!=$A$911,$A$911,Grades!#REF!)</f>
        <v>#REF!</v>
      </c>
      <c r="R8" s="1">
        <f t="shared" si="9"/>
        <v>3</v>
      </c>
      <c r="S8" s="1" t="e">
        <f t="shared" si="8"/>
        <v>#REF!</v>
      </c>
      <c r="T8" s="1" t="e">
        <f t="shared" si="10"/>
        <v>#REF!</v>
      </c>
      <c r="U8" s="1"/>
    </row>
    <row r="9" spans="1:21">
      <c r="A9" s="1" t="e">
        <f>IF(Grades!#REF!=$A$911,$A$911,IF(Grades!#REF!&gt;Grades!#REF!,1,0))</f>
        <v>#REF!</v>
      </c>
      <c r="B9" s="1" t="e">
        <f>IF(Grades!#REF!=$A$911,$A$911,IF(Grades!#REF!&gt;Grades!#REF!,2,0))</f>
        <v>#REF!</v>
      </c>
      <c r="C9" s="1" t="e">
        <f>IF(Grades!#REF!=$A$911,$A$911,IF(Grades!#REF!&gt;Grades!#REF!,2.5,0))</f>
        <v>#REF!</v>
      </c>
      <c r="D9" s="1" t="e">
        <f>IF(Grades!#REF!=$A$911,$A$911,IF(Grades!#REF!&gt;Grades!#REF!,3,0))</f>
        <v>#REF!</v>
      </c>
      <c r="E9" s="1" t="e">
        <f>IF(Grades!#REF!=$A$911,$A$911,IF(Grades!#REF!&gt;Grades!#REF!,3.5,0))</f>
        <v>#REF!</v>
      </c>
      <c r="F9" s="1" t="e">
        <f>IF(Grades!#REF!=$A$911,$A$911,IF(Grades!#REF!&gt;Grades!#REF!,4,0))</f>
        <v>#REF!</v>
      </c>
      <c r="G9" s="1" t="e">
        <f t="shared" si="0"/>
        <v>#REF!</v>
      </c>
      <c r="H9" s="1"/>
      <c r="I9" s="1" t="e">
        <f t="shared" si="1"/>
        <v>#REF!</v>
      </c>
      <c r="J9" s="1" t="e">
        <f t="shared" si="2"/>
        <v>#REF!</v>
      </c>
      <c r="K9" s="1" t="e">
        <f t="shared" si="3"/>
        <v>#REF!</v>
      </c>
      <c r="L9" s="1" t="e">
        <f t="shared" si="4"/>
        <v>#REF!</v>
      </c>
      <c r="M9" s="1" t="e">
        <f t="shared" si="5"/>
        <v>#REF!</v>
      </c>
      <c r="N9" s="1" t="e">
        <f t="shared" si="6"/>
        <v>#REF!</v>
      </c>
      <c r="O9" s="1" t="e">
        <f t="shared" si="7"/>
        <v>#REF!</v>
      </c>
      <c r="Q9" s="1" t="e">
        <f>IF(Grades!#REF!=$A$911,$A$911,Grades!#REF!)</f>
        <v>#REF!</v>
      </c>
      <c r="R9" s="1">
        <f t="shared" si="9"/>
        <v>4</v>
      </c>
      <c r="S9" s="1" t="e">
        <f t="shared" si="8"/>
        <v>#REF!</v>
      </c>
      <c r="T9" s="1" t="e">
        <f t="shared" si="10"/>
        <v>#REF!</v>
      </c>
      <c r="U9" s="1"/>
    </row>
    <row r="10" spans="1:21">
      <c r="A10" s="1" t="e">
        <f>IF(Grades!#REF!=$A$911,$A$911,IF(Grades!#REF!&gt;Grades!#REF!,1,0))</f>
        <v>#REF!</v>
      </c>
      <c r="B10" s="1" t="e">
        <f>IF(Grades!#REF!=$A$911,$A$911,IF(Grades!#REF!&gt;Grades!#REF!,2,0))</f>
        <v>#REF!</v>
      </c>
      <c r="C10" s="1" t="e">
        <f>IF(Grades!#REF!=$A$911,$A$911,IF(Grades!#REF!&gt;Grades!#REF!,2.5,0))</f>
        <v>#REF!</v>
      </c>
      <c r="D10" s="1" t="e">
        <f>IF(Grades!#REF!=$A$911,$A$911,IF(Grades!#REF!&gt;Grades!#REF!,3,0))</f>
        <v>#REF!</v>
      </c>
      <c r="E10" s="1" t="e">
        <f>IF(Grades!#REF!=$A$911,$A$911,IF(Grades!#REF!&gt;Grades!#REF!,3.5,0))</f>
        <v>#REF!</v>
      </c>
      <c r="F10" s="1" t="e">
        <f>IF(Grades!#REF!=$A$911,$A$911,IF(Grades!#REF!&gt;Grades!#REF!,4,0))</f>
        <v>#REF!</v>
      </c>
      <c r="G10" s="1" t="e">
        <f t="shared" si="0"/>
        <v>#REF!</v>
      </c>
      <c r="H10" s="1"/>
      <c r="I10" s="1" t="e">
        <f t="shared" si="1"/>
        <v>#REF!</v>
      </c>
      <c r="J10" s="1" t="e">
        <f t="shared" si="2"/>
        <v>#REF!</v>
      </c>
      <c r="K10" s="1" t="e">
        <f t="shared" si="3"/>
        <v>#REF!</v>
      </c>
      <c r="L10" s="1" t="e">
        <f t="shared" si="4"/>
        <v>#REF!</v>
      </c>
      <c r="M10" s="1" t="e">
        <f t="shared" si="5"/>
        <v>#REF!</v>
      </c>
      <c r="N10" s="1" t="e">
        <f t="shared" si="6"/>
        <v>#REF!</v>
      </c>
      <c r="O10" s="1" t="e">
        <f t="shared" si="7"/>
        <v>#REF!</v>
      </c>
      <c r="Q10" s="1" t="e">
        <f>IF(Grades!#REF!=$A$911,$A$911,Grades!#REF!)</f>
        <v>#REF!</v>
      </c>
      <c r="R10" s="1">
        <f t="shared" si="9"/>
        <v>5</v>
      </c>
      <c r="S10" s="1" t="e">
        <f t="shared" si="8"/>
        <v>#REF!</v>
      </c>
      <c r="T10" s="1" t="e">
        <f t="shared" si="10"/>
        <v>#REF!</v>
      </c>
      <c r="U10" s="1"/>
    </row>
    <row r="11" spans="1:21">
      <c r="A11" s="1" t="e">
        <f>IF(Grades!#REF!=$A$911,$A$911,IF(Grades!#REF!&gt;Grades!#REF!,1,0))</f>
        <v>#REF!</v>
      </c>
      <c r="B11" s="1" t="e">
        <f>IF(Grades!#REF!=$A$911,$A$911,IF(Grades!#REF!&gt;Grades!#REF!,2,0))</f>
        <v>#REF!</v>
      </c>
      <c r="C11" s="1" t="e">
        <f>IF(Grades!#REF!=$A$911,$A$911,IF(Grades!#REF!&gt;Grades!#REF!,2.5,0))</f>
        <v>#REF!</v>
      </c>
      <c r="D11" s="1" t="e">
        <f>IF(Grades!#REF!=$A$911,$A$911,IF(Grades!#REF!&gt;Grades!#REF!,3,0))</f>
        <v>#REF!</v>
      </c>
      <c r="E11" s="1" t="e">
        <f>IF(Grades!#REF!=$A$911,$A$911,IF(Grades!#REF!&gt;Grades!#REF!,3.5,0))</f>
        <v>#REF!</v>
      </c>
      <c r="F11" s="1" t="e">
        <f>IF(Grades!#REF!=$A$911,$A$911,IF(Grades!#REF!&gt;Grades!#REF!,4,0))</f>
        <v>#REF!</v>
      </c>
      <c r="G11" s="1" t="e">
        <f t="shared" si="0"/>
        <v>#REF!</v>
      </c>
      <c r="H11" s="1"/>
      <c r="I11" s="1" t="e">
        <f t="shared" si="1"/>
        <v>#REF!</v>
      </c>
      <c r="J11" s="1" t="e">
        <f t="shared" si="2"/>
        <v>#REF!</v>
      </c>
      <c r="K11" s="1" t="e">
        <f t="shared" si="3"/>
        <v>#REF!</v>
      </c>
      <c r="L11" s="1" t="e">
        <f t="shared" si="4"/>
        <v>#REF!</v>
      </c>
      <c r="M11" s="1" t="e">
        <f t="shared" si="5"/>
        <v>#REF!</v>
      </c>
      <c r="N11" s="1" t="e">
        <f t="shared" si="6"/>
        <v>#REF!</v>
      </c>
      <c r="O11" s="1" t="e">
        <f t="shared" si="7"/>
        <v>#REF!</v>
      </c>
      <c r="Q11" s="1" t="e">
        <f>IF(Grades!#REF!=$A$911,$A$911,Grades!#REF!)</f>
        <v>#REF!</v>
      </c>
      <c r="R11" s="1">
        <f t="shared" si="9"/>
        <v>6</v>
      </c>
      <c r="S11" s="1" t="e">
        <f t="shared" si="8"/>
        <v>#REF!</v>
      </c>
      <c r="T11" s="1" t="e">
        <f t="shared" si="10"/>
        <v>#REF!</v>
      </c>
      <c r="U11" s="1"/>
    </row>
    <row r="12" spans="1:21">
      <c r="A12" s="1" t="e">
        <f>IF(Grades!#REF!=$A$911,$A$911,IF(Grades!#REF!&gt;Grades!#REF!,1,0))</f>
        <v>#REF!</v>
      </c>
      <c r="B12" s="1" t="e">
        <f>IF(Grades!#REF!=$A$911,$A$911,IF(Grades!#REF!&gt;Grades!#REF!,2,0))</f>
        <v>#REF!</v>
      </c>
      <c r="C12" s="1" t="e">
        <f>IF(Grades!#REF!=$A$911,$A$911,IF(Grades!#REF!&gt;Grades!#REF!,2.5,0))</f>
        <v>#REF!</v>
      </c>
      <c r="D12" s="1" t="e">
        <f>IF(Grades!#REF!=$A$911,$A$911,IF(Grades!#REF!&gt;Grades!#REF!,3,0))</f>
        <v>#REF!</v>
      </c>
      <c r="E12" s="1" t="e">
        <f>IF(Grades!#REF!=$A$911,$A$911,IF(Grades!#REF!&gt;Grades!#REF!,3.5,0))</f>
        <v>#REF!</v>
      </c>
      <c r="F12" s="1" t="e">
        <f>IF(Grades!#REF!=$A$911,$A$911,IF(Grades!#REF!&gt;Grades!#REF!,4,0))</f>
        <v>#REF!</v>
      </c>
      <c r="G12" s="1" t="e">
        <f t="shared" si="0"/>
        <v>#REF!</v>
      </c>
      <c r="H12" s="1"/>
      <c r="I12" s="1" t="e">
        <f t="shared" si="1"/>
        <v>#REF!</v>
      </c>
      <c r="J12" s="1" t="e">
        <f t="shared" si="2"/>
        <v>#REF!</v>
      </c>
      <c r="K12" s="1" t="e">
        <f t="shared" si="3"/>
        <v>#REF!</v>
      </c>
      <c r="L12" s="1" t="e">
        <f t="shared" si="4"/>
        <v>#REF!</v>
      </c>
      <c r="M12" s="1" t="e">
        <f t="shared" si="5"/>
        <v>#REF!</v>
      </c>
      <c r="N12" s="1" t="e">
        <f t="shared" si="6"/>
        <v>#REF!</v>
      </c>
      <c r="O12" s="1" t="e">
        <f t="shared" si="7"/>
        <v>#REF!</v>
      </c>
      <c r="Q12" s="1" t="e">
        <f>IF(Grades!#REF!=$A$911,$A$911,Grades!#REF!)</f>
        <v>#REF!</v>
      </c>
      <c r="R12" s="1">
        <f t="shared" si="9"/>
        <v>7</v>
      </c>
      <c r="S12" s="1" t="e">
        <f t="shared" si="8"/>
        <v>#REF!</v>
      </c>
      <c r="T12" s="1" t="e">
        <f t="shared" si="10"/>
        <v>#REF!</v>
      </c>
      <c r="U12" s="1"/>
    </row>
    <row r="13" spans="1:21">
      <c r="A13" s="1" t="e">
        <f>IF(Grades!#REF!=$A$911,$A$911,IF(Grades!#REF!&gt;Grades!#REF!,1,0))</f>
        <v>#REF!</v>
      </c>
      <c r="B13" s="1" t="e">
        <f>IF(Grades!#REF!=$A$911,$A$911,IF(Grades!#REF!&gt;Grades!#REF!,2,0))</f>
        <v>#REF!</v>
      </c>
      <c r="C13" s="1" t="e">
        <f>IF(Grades!#REF!=$A$911,$A$911,IF(Grades!#REF!&gt;Grades!#REF!,2.5,0))</f>
        <v>#REF!</v>
      </c>
      <c r="D13" s="1" t="e">
        <f>IF(Grades!#REF!=$A$911,$A$911,IF(Grades!#REF!&gt;Grades!#REF!,3,0))</f>
        <v>#REF!</v>
      </c>
      <c r="E13" s="1" t="e">
        <f>IF(Grades!#REF!=$A$911,$A$911,IF(Grades!#REF!&gt;Grades!#REF!,3.5,0))</f>
        <v>#REF!</v>
      </c>
      <c r="F13" s="1" t="e">
        <f>IF(Grades!#REF!=$A$911,$A$911,IF(Grades!#REF!&gt;Grades!#REF!,4,0))</f>
        <v>#REF!</v>
      </c>
      <c r="G13" s="1" t="e">
        <f t="shared" si="0"/>
        <v>#REF!</v>
      </c>
      <c r="H13" s="1"/>
      <c r="I13" s="1" t="e">
        <f t="shared" si="1"/>
        <v>#REF!</v>
      </c>
      <c r="J13" s="1" t="e">
        <f t="shared" si="2"/>
        <v>#REF!</v>
      </c>
      <c r="K13" s="1" t="e">
        <f t="shared" si="3"/>
        <v>#REF!</v>
      </c>
      <c r="L13" s="1" t="e">
        <f t="shared" si="4"/>
        <v>#REF!</v>
      </c>
      <c r="M13" s="1" t="e">
        <f t="shared" si="5"/>
        <v>#REF!</v>
      </c>
      <c r="N13" s="1" t="e">
        <f t="shared" si="6"/>
        <v>#REF!</v>
      </c>
      <c r="O13" s="1" t="e">
        <f t="shared" si="7"/>
        <v>#REF!</v>
      </c>
      <c r="Q13" s="1" t="e">
        <f>IF(Grades!#REF!=$A$911,$A$911,Grades!#REF!)</f>
        <v>#REF!</v>
      </c>
      <c r="R13" s="1">
        <f t="shared" si="9"/>
        <v>8</v>
      </c>
      <c r="S13" s="1" t="e">
        <f t="shared" si="8"/>
        <v>#REF!</v>
      </c>
      <c r="T13" s="1" t="e">
        <f t="shared" si="10"/>
        <v>#REF!</v>
      </c>
      <c r="U13" s="1"/>
    </row>
    <row r="14" spans="1:21">
      <c r="A14" s="1" t="e">
        <f>IF(Grades!#REF!=$A$911,$A$911,IF(Grades!#REF!&gt;Grades!#REF!,1,0))</f>
        <v>#REF!</v>
      </c>
      <c r="B14" s="1" t="e">
        <f>IF(Grades!#REF!=$A$911,$A$911,IF(Grades!#REF!&gt;Grades!#REF!,2,0))</f>
        <v>#REF!</v>
      </c>
      <c r="C14" s="1" t="e">
        <f>IF(Grades!#REF!=$A$911,$A$911,IF(Grades!#REF!&gt;Grades!#REF!,2.5,0))</f>
        <v>#REF!</v>
      </c>
      <c r="D14" s="1" t="e">
        <f>IF(Grades!#REF!=$A$911,$A$911,IF(Grades!#REF!&gt;Grades!#REF!,3,0))</f>
        <v>#REF!</v>
      </c>
      <c r="E14" s="1" t="e">
        <f>IF(Grades!#REF!=$A$911,$A$911,IF(Grades!#REF!&gt;Grades!#REF!,3.5,0))</f>
        <v>#REF!</v>
      </c>
      <c r="F14" s="1" t="e">
        <f>IF(Grades!#REF!=$A$911,$A$911,IF(Grades!#REF!&gt;Grades!#REF!,4,0))</f>
        <v>#REF!</v>
      </c>
      <c r="G14" s="1" t="e">
        <f t="shared" si="0"/>
        <v>#REF!</v>
      </c>
      <c r="H14" s="1"/>
      <c r="I14" s="1" t="e">
        <f t="shared" si="1"/>
        <v>#REF!</v>
      </c>
      <c r="J14" s="1" t="e">
        <f t="shared" si="2"/>
        <v>#REF!</v>
      </c>
      <c r="K14" s="1" t="e">
        <f t="shared" si="3"/>
        <v>#REF!</v>
      </c>
      <c r="L14" s="1" t="e">
        <f t="shared" si="4"/>
        <v>#REF!</v>
      </c>
      <c r="M14" s="1" t="e">
        <f t="shared" si="5"/>
        <v>#REF!</v>
      </c>
      <c r="N14" s="1" t="e">
        <f t="shared" si="6"/>
        <v>#REF!</v>
      </c>
      <c r="O14" s="1" t="e">
        <f t="shared" si="7"/>
        <v>#REF!</v>
      </c>
      <c r="Q14" s="1" t="e">
        <f>IF(Grades!#REF!=$A$911,$A$911,Grades!#REF!)</f>
        <v>#REF!</v>
      </c>
      <c r="R14" s="1">
        <f t="shared" si="9"/>
        <v>9</v>
      </c>
      <c r="S14" s="1" t="e">
        <f t="shared" si="8"/>
        <v>#REF!</v>
      </c>
      <c r="T14" s="1" t="e">
        <f t="shared" si="10"/>
        <v>#REF!</v>
      </c>
      <c r="U14" s="1"/>
    </row>
    <row r="15" spans="1:21">
      <c r="A15" s="1" t="e">
        <f>IF(Grades!#REF!=$A$911,$A$911,IF(Grades!#REF!&gt;Grades!#REF!,1,0))</f>
        <v>#REF!</v>
      </c>
      <c r="B15" s="1" t="e">
        <f>IF(Grades!#REF!=$A$911,$A$911,IF(Grades!#REF!&gt;Grades!#REF!,2,0))</f>
        <v>#REF!</v>
      </c>
      <c r="C15" s="1" t="e">
        <f>IF(Grades!#REF!=$A$911,$A$911,IF(Grades!#REF!&gt;Grades!#REF!,2.5,0))</f>
        <v>#REF!</v>
      </c>
      <c r="D15" s="1" t="e">
        <f>IF(Grades!#REF!=$A$911,$A$911,IF(Grades!#REF!&gt;Grades!#REF!,3,0))</f>
        <v>#REF!</v>
      </c>
      <c r="E15" s="1" t="e">
        <f>IF(Grades!#REF!=$A$911,$A$911,IF(Grades!#REF!&gt;Grades!#REF!,3.5,0))</f>
        <v>#REF!</v>
      </c>
      <c r="F15" s="1" t="e">
        <f>IF(Grades!#REF!=$A$911,$A$911,IF(Grades!#REF!&gt;Grades!#REF!,4,0))</f>
        <v>#REF!</v>
      </c>
      <c r="G15" s="1" t="e">
        <f t="shared" si="0"/>
        <v>#REF!</v>
      </c>
      <c r="H15" s="1"/>
      <c r="I15" s="1" t="e">
        <f t="shared" si="1"/>
        <v>#REF!</v>
      </c>
      <c r="J15" s="1" t="e">
        <f t="shared" si="2"/>
        <v>#REF!</v>
      </c>
      <c r="K15" s="1" t="e">
        <f t="shared" si="3"/>
        <v>#REF!</v>
      </c>
      <c r="L15" s="1" t="e">
        <f t="shared" si="4"/>
        <v>#REF!</v>
      </c>
      <c r="M15" s="1" t="e">
        <f t="shared" si="5"/>
        <v>#REF!</v>
      </c>
      <c r="N15" s="1" t="e">
        <f t="shared" si="6"/>
        <v>#REF!</v>
      </c>
      <c r="O15" s="1" t="e">
        <f t="shared" si="7"/>
        <v>#REF!</v>
      </c>
      <c r="Q15" s="1" t="e">
        <f>IF(Grades!#REF!=$A$911,$A$911,Grades!#REF!)</f>
        <v>#REF!</v>
      </c>
      <c r="R15" s="1">
        <f t="shared" si="9"/>
        <v>10</v>
      </c>
      <c r="S15" s="1" t="e">
        <f t="shared" si="8"/>
        <v>#REF!</v>
      </c>
      <c r="T15" s="1" t="e">
        <f t="shared" si="10"/>
        <v>#REF!</v>
      </c>
      <c r="U15" s="1"/>
    </row>
    <row r="16" spans="1:21">
      <c r="A16" s="1" t="e">
        <f>IF(Grades!#REF!=$A$911,$A$911,IF(Grades!#REF!&gt;Grades!#REF!,1,0))</f>
        <v>#REF!</v>
      </c>
      <c r="B16" s="1" t="e">
        <f>IF(Grades!#REF!=$A$911,$A$911,IF(Grades!#REF!&gt;Grades!#REF!,2,0))</f>
        <v>#REF!</v>
      </c>
      <c r="C16" s="1" t="e">
        <f>IF(Grades!#REF!=$A$911,$A$911,IF(Grades!#REF!&gt;Grades!#REF!,2.5,0))</f>
        <v>#REF!</v>
      </c>
      <c r="D16" s="1" t="e">
        <f>IF(Grades!#REF!=$A$911,$A$911,IF(Grades!#REF!&gt;Grades!#REF!,3,0))</f>
        <v>#REF!</v>
      </c>
      <c r="E16" s="1" t="e">
        <f>IF(Grades!#REF!=$A$911,$A$911,IF(Grades!#REF!&gt;Grades!#REF!,3.5,0))</f>
        <v>#REF!</v>
      </c>
      <c r="F16" s="1" t="e">
        <f>IF(Grades!#REF!=$A$911,$A$911,IF(Grades!#REF!&gt;Grades!#REF!,4,0))</f>
        <v>#REF!</v>
      </c>
      <c r="G16" s="1" t="e">
        <f t="shared" si="0"/>
        <v>#REF!</v>
      </c>
      <c r="H16" s="1"/>
      <c r="I16" s="1" t="e">
        <f t="shared" si="1"/>
        <v>#REF!</v>
      </c>
      <c r="J16" s="1" t="e">
        <f t="shared" si="2"/>
        <v>#REF!</v>
      </c>
      <c r="K16" s="1" t="e">
        <f t="shared" si="3"/>
        <v>#REF!</v>
      </c>
      <c r="L16" s="1" t="e">
        <f t="shared" si="4"/>
        <v>#REF!</v>
      </c>
      <c r="M16" s="1" t="e">
        <f t="shared" si="5"/>
        <v>#REF!</v>
      </c>
      <c r="N16" s="1" t="e">
        <f t="shared" si="6"/>
        <v>#REF!</v>
      </c>
      <c r="O16" s="1" t="e">
        <f t="shared" si="7"/>
        <v>#REF!</v>
      </c>
      <c r="Q16" s="1" t="e">
        <f>IF(Grades!#REF!=$A$911,$A$911,Grades!#REF!)</f>
        <v>#REF!</v>
      </c>
      <c r="R16" s="1">
        <f t="shared" si="9"/>
        <v>11</v>
      </c>
      <c r="S16" s="1" t="e">
        <f t="shared" si="8"/>
        <v>#REF!</v>
      </c>
      <c r="T16" s="1" t="e">
        <f t="shared" si="10"/>
        <v>#REF!</v>
      </c>
      <c r="U16" s="1"/>
    </row>
    <row r="17" spans="1:21">
      <c r="A17" s="1" t="e">
        <f>IF(Grades!#REF!=$A$911,$A$911,IF(Grades!#REF!&gt;Grades!#REF!,1,0))</f>
        <v>#REF!</v>
      </c>
      <c r="B17" s="1" t="e">
        <f>IF(Grades!#REF!=$A$911,$A$911,IF(Grades!#REF!&gt;Grades!#REF!,2,0))</f>
        <v>#REF!</v>
      </c>
      <c r="C17" s="1" t="e">
        <f>IF(Grades!#REF!=$A$911,$A$911,IF(Grades!#REF!&gt;Grades!#REF!,2.5,0))</f>
        <v>#REF!</v>
      </c>
      <c r="D17" s="1" t="e">
        <f>IF(Grades!#REF!=$A$911,$A$911,IF(Grades!#REF!&gt;Grades!#REF!,3,0))</f>
        <v>#REF!</v>
      </c>
      <c r="E17" s="1" t="e">
        <f>IF(Grades!#REF!=$A$911,$A$911,IF(Grades!#REF!&gt;Grades!#REF!,3.5,0))</f>
        <v>#REF!</v>
      </c>
      <c r="F17" s="1" t="e">
        <f>IF(Grades!#REF!=$A$911,$A$911,IF(Grades!#REF!&gt;Grades!#REF!,4,0))</f>
        <v>#REF!</v>
      </c>
      <c r="G17" s="1" t="e">
        <f t="shared" si="0"/>
        <v>#REF!</v>
      </c>
      <c r="H17" s="1"/>
      <c r="I17" s="1" t="e">
        <f t="shared" si="1"/>
        <v>#REF!</v>
      </c>
      <c r="J17" s="1" t="e">
        <f t="shared" si="2"/>
        <v>#REF!</v>
      </c>
      <c r="K17" s="1" t="e">
        <f t="shared" si="3"/>
        <v>#REF!</v>
      </c>
      <c r="L17" s="1" t="e">
        <f t="shared" si="4"/>
        <v>#REF!</v>
      </c>
      <c r="M17" s="1" t="e">
        <f t="shared" si="5"/>
        <v>#REF!</v>
      </c>
      <c r="N17" s="1" t="e">
        <f t="shared" si="6"/>
        <v>#REF!</v>
      </c>
      <c r="O17" s="1" t="e">
        <f t="shared" si="7"/>
        <v>#REF!</v>
      </c>
      <c r="Q17" s="1" t="e">
        <f>IF(Grades!#REF!=$A$911,$A$911,Grades!#REF!)</f>
        <v>#REF!</v>
      </c>
      <c r="R17" s="1">
        <f t="shared" si="9"/>
        <v>12</v>
      </c>
      <c r="S17" s="1" t="e">
        <f t="shared" si="8"/>
        <v>#REF!</v>
      </c>
      <c r="T17" s="1" t="e">
        <f t="shared" si="10"/>
        <v>#REF!</v>
      </c>
      <c r="U17" s="1"/>
    </row>
    <row r="18" spans="1:21">
      <c r="A18" s="1" t="e">
        <f>IF(Grades!#REF!=$A$911,$A$911,IF(Grades!#REF!&gt;Grades!#REF!,1,0))</f>
        <v>#REF!</v>
      </c>
      <c r="B18" s="1" t="e">
        <f>IF(Grades!#REF!=$A$911,$A$911,IF(Grades!#REF!&gt;Grades!#REF!,2,0))</f>
        <v>#REF!</v>
      </c>
      <c r="C18" s="1" t="e">
        <f>IF(Grades!#REF!=$A$911,$A$911,IF(Grades!#REF!&gt;Grades!#REF!,2.5,0))</f>
        <v>#REF!</v>
      </c>
      <c r="D18" s="1" t="e">
        <f>IF(Grades!#REF!=$A$911,$A$911,IF(Grades!#REF!&gt;Grades!#REF!,3,0))</f>
        <v>#REF!</v>
      </c>
      <c r="E18" s="1" t="e">
        <f>IF(Grades!#REF!=$A$911,$A$911,IF(Grades!#REF!&gt;Grades!#REF!,3.5,0))</f>
        <v>#REF!</v>
      </c>
      <c r="F18" s="1" t="e">
        <f>IF(Grades!#REF!=$A$911,$A$911,IF(Grades!#REF!&gt;Grades!#REF!,4,0))</f>
        <v>#REF!</v>
      </c>
      <c r="G18" s="1" t="e">
        <f t="shared" si="0"/>
        <v>#REF!</v>
      </c>
      <c r="H18" s="1"/>
      <c r="I18" s="1" t="e">
        <f t="shared" si="1"/>
        <v>#REF!</v>
      </c>
      <c r="J18" s="1" t="e">
        <f t="shared" si="2"/>
        <v>#REF!</v>
      </c>
      <c r="K18" s="1" t="e">
        <f t="shared" si="3"/>
        <v>#REF!</v>
      </c>
      <c r="L18" s="1" t="e">
        <f t="shared" si="4"/>
        <v>#REF!</v>
      </c>
      <c r="M18" s="1" t="e">
        <f t="shared" si="5"/>
        <v>#REF!</v>
      </c>
      <c r="N18" s="1" t="e">
        <f t="shared" si="6"/>
        <v>#REF!</v>
      </c>
      <c r="O18" s="1" t="e">
        <f t="shared" si="7"/>
        <v>#REF!</v>
      </c>
      <c r="Q18" s="1" t="e">
        <f>IF(Grades!#REF!=$A$911,$A$911,Grades!#REF!)</f>
        <v>#REF!</v>
      </c>
      <c r="R18" s="1">
        <f t="shared" si="9"/>
        <v>13</v>
      </c>
      <c r="S18" s="1" t="e">
        <f t="shared" si="8"/>
        <v>#REF!</v>
      </c>
      <c r="T18" s="1" t="e">
        <f t="shared" si="10"/>
        <v>#REF!</v>
      </c>
      <c r="U18" s="1"/>
    </row>
    <row r="19" spans="1:21">
      <c r="A19" s="1" t="e">
        <f>IF(Grades!#REF!=$A$911,$A$911,IF(Grades!#REF!&gt;Grades!#REF!,1,0))</f>
        <v>#REF!</v>
      </c>
      <c r="B19" s="1" t="e">
        <f>IF(Grades!#REF!=$A$911,$A$911,IF(Grades!#REF!&gt;Grades!#REF!,2,0))</f>
        <v>#REF!</v>
      </c>
      <c r="C19" s="1" t="e">
        <f>IF(Grades!#REF!=$A$911,$A$911,IF(Grades!#REF!&gt;Grades!#REF!,2.5,0))</f>
        <v>#REF!</v>
      </c>
      <c r="D19" s="1" t="e">
        <f>IF(Grades!#REF!=$A$911,$A$911,IF(Grades!#REF!&gt;Grades!#REF!,3,0))</f>
        <v>#REF!</v>
      </c>
      <c r="E19" s="1" t="e">
        <f>IF(Grades!#REF!=$A$911,$A$911,IF(Grades!#REF!&gt;Grades!#REF!,3.5,0))</f>
        <v>#REF!</v>
      </c>
      <c r="F19" s="1" t="e">
        <f>IF(Grades!#REF!=$A$911,$A$911,IF(Grades!#REF!&gt;Grades!#REF!,4,0))</f>
        <v>#REF!</v>
      </c>
      <c r="G19" s="1" t="e">
        <f t="shared" si="0"/>
        <v>#REF!</v>
      </c>
      <c r="H19" s="1"/>
      <c r="I19" s="1" t="e">
        <f t="shared" si="1"/>
        <v>#REF!</v>
      </c>
      <c r="J19" s="1" t="e">
        <f t="shared" si="2"/>
        <v>#REF!</v>
      </c>
      <c r="K19" s="1" t="e">
        <f t="shared" si="3"/>
        <v>#REF!</v>
      </c>
      <c r="L19" s="1" t="e">
        <f t="shared" si="4"/>
        <v>#REF!</v>
      </c>
      <c r="M19" s="1" t="e">
        <f t="shared" si="5"/>
        <v>#REF!</v>
      </c>
      <c r="N19" s="1" t="e">
        <f t="shared" si="6"/>
        <v>#REF!</v>
      </c>
      <c r="O19" s="1" t="e">
        <f t="shared" si="7"/>
        <v>#REF!</v>
      </c>
      <c r="Q19" s="1" t="e">
        <f>IF(Grades!#REF!=$A$911,$A$911,Grades!#REF!)</f>
        <v>#REF!</v>
      </c>
      <c r="R19" s="1">
        <f t="shared" si="9"/>
        <v>14</v>
      </c>
      <c r="S19" s="1" t="e">
        <f t="shared" si="8"/>
        <v>#REF!</v>
      </c>
      <c r="T19" s="1" t="e">
        <f t="shared" si="10"/>
        <v>#REF!</v>
      </c>
      <c r="U19" s="1"/>
    </row>
    <row r="20" spans="1:21">
      <c r="A20" s="1" t="e">
        <f>IF(Grades!#REF!=$A$911,$A$911,IF(Grades!#REF!&gt;Grades!#REF!,1,0))</f>
        <v>#REF!</v>
      </c>
      <c r="B20" s="1" t="e">
        <f>IF(Grades!#REF!=$A$911,$A$911,IF(Grades!#REF!&gt;Grades!#REF!,2,0))</f>
        <v>#REF!</v>
      </c>
      <c r="C20" s="1" t="e">
        <f>IF(Grades!#REF!=$A$911,$A$911,IF(Grades!#REF!&gt;Grades!#REF!,2.5,0))</f>
        <v>#REF!</v>
      </c>
      <c r="D20" s="1" t="e">
        <f>IF(Grades!#REF!=$A$911,$A$911,IF(Grades!#REF!&gt;Grades!#REF!,3,0))</f>
        <v>#REF!</v>
      </c>
      <c r="E20" s="1" t="e">
        <f>IF(Grades!#REF!=$A$911,$A$911,IF(Grades!#REF!&gt;Grades!#REF!,3.5,0))</f>
        <v>#REF!</v>
      </c>
      <c r="F20" s="1" t="e">
        <f>IF(Grades!#REF!=$A$911,$A$911,IF(Grades!#REF!&gt;Grades!#REF!,4,0))</f>
        <v>#REF!</v>
      </c>
      <c r="G20" s="1" t="e">
        <f t="shared" si="0"/>
        <v>#REF!</v>
      </c>
      <c r="H20" s="1"/>
      <c r="I20" s="1" t="e">
        <f t="shared" si="1"/>
        <v>#REF!</v>
      </c>
      <c r="J20" s="1" t="e">
        <f t="shared" si="2"/>
        <v>#REF!</v>
      </c>
      <c r="K20" s="1" t="e">
        <f t="shared" si="3"/>
        <v>#REF!</v>
      </c>
      <c r="L20" s="1" t="e">
        <f t="shared" si="4"/>
        <v>#REF!</v>
      </c>
      <c r="M20" s="1" t="e">
        <f t="shared" si="5"/>
        <v>#REF!</v>
      </c>
      <c r="N20" s="1" t="e">
        <f t="shared" si="6"/>
        <v>#REF!</v>
      </c>
      <c r="O20" s="1" t="e">
        <f t="shared" si="7"/>
        <v>#REF!</v>
      </c>
      <c r="Q20" s="1" t="e">
        <f>IF(Grades!#REF!=$A$911,$A$911,Grades!#REF!)</f>
        <v>#REF!</v>
      </c>
      <c r="R20" s="1">
        <f t="shared" si="9"/>
        <v>15</v>
      </c>
      <c r="S20" s="1" t="e">
        <f t="shared" si="8"/>
        <v>#REF!</v>
      </c>
      <c r="T20" s="1" t="e">
        <f t="shared" si="10"/>
        <v>#REF!</v>
      </c>
      <c r="U20" s="1"/>
    </row>
    <row r="21" spans="1:21">
      <c r="A21" s="1" t="e">
        <f>IF(Grades!#REF!=$A$911,$A$911,IF(Grades!#REF!&gt;Grades!#REF!,1,0))</f>
        <v>#REF!</v>
      </c>
      <c r="B21" s="1" t="e">
        <f>IF(Grades!#REF!=$A$911,$A$911,IF(Grades!#REF!&gt;Grades!#REF!,2,0))</f>
        <v>#REF!</v>
      </c>
      <c r="C21" s="1" t="e">
        <f>IF(Grades!#REF!=$A$911,$A$911,IF(Grades!#REF!&gt;Grades!#REF!,2.5,0))</f>
        <v>#REF!</v>
      </c>
      <c r="D21" s="1" t="e">
        <f>IF(Grades!#REF!=$A$911,$A$911,IF(Grades!#REF!&gt;Grades!#REF!,3,0))</f>
        <v>#REF!</v>
      </c>
      <c r="E21" s="1" t="e">
        <f>IF(Grades!#REF!=$A$911,$A$911,IF(Grades!#REF!&gt;Grades!#REF!,3.5,0))</f>
        <v>#REF!</v>
      </c>
      <c r="F21" s="1" t="e">
        <f>IF(Grades!#REF!=$A$911,$A$911,IF(Grades!#REF!&gt;Grades!#REF!,4,0))</f>
        <v>#REF!</v>
      </c>
      <c r="G21" s="1" t="e">
        <f t="shared" si="0"/>
        <v>#REF!</v>
      </c>
      <c r="H21" s="1"/>
      <c r="I21" s="1" t="e">
        <f t="shared" si="1"/>
        <v>#REF!</v>
      </c>
      <c r="J21" s="1" t="e">
        <f t="shared" si="2"/>
        <v>#REF!</v>
      </c>
      <c r="K21" s="1" t="e">
        <f t="shared" si="3"/>
        <v>#REF!</v>
      </c>
      <c r="L21" s="1" t="e">
        <f t="shared" si="4"/>
        <v>#REF!</v>
      </c>
      <c r="M21" s="1" t="e">
        <f t="shared" si="5"/>
        <v>#REF!</v>
      </c>
      <c r="N21" s="1" t="e">
        <f t="shared" si="6"/>
        <v>#REF!</v>
      </c>
      <c r="O21" s="1" t="e">
        <f t="shared" si="7"/>
        <v>#REF!</v>
      </c>
      <c r="Q21" s="1" t="e">
        <f>IF(Grades!#REF!=$A$911,$A$911,Grades!#REF!)</f>
        <v>#REF!</v>
      </c>
      <c r="R21" s="1">
        <f t="shared" si="9"/>
        <v>16</v>
      </c>
      <c r="S21" s="1" t="e">
        <f t="shared" si="8"/>
        <v>#REF!</v>
      </c>
      <c r="T21" s="1" t="e">
        <f t="shared" si="10"/>
        <v>#REF!</v>
      </c>
      <c r="U21" s="1"/>
    </row>
    <row r="22" spans="1:21">
      <c r="A22" s="1" t="e">
        <f>IF(Grades!#REF!=$A$911,$A$911,IF(Grades!#REF!&gt;Grades!#REF!,1,0))</f>
        <v>#REF!</v>
      </c>
      <c r="B22" s="1" t="e">
        <f>IF(Grades!#REF!=$A$911,$A$911,IF(Grades!#REF!&gt;Grades!#REF!,2,0))</f>
        <v>#REF!</v>
      </c>
      <c r="C22" s="1" t="e">
        <f>IF(Grades!#REF!=$A$911,$A$911,IF(Grades!#REF!&gt;Grades!#REF!,2.5,0))</f>
        <v>#REF!</v>
      </c>
      <c r="D22" s="1" t="e">
        <f>IF(Grades!#REF!=$A$911,$A$911,IF(Grades!#REF!&gt;Grades!#REF!,3,0))</f>
        <v>#REF!</v>
      </c>
      <c r="E22" s="1" t="e">
        <f>IF(Grades!#REF!=$A$911,$A$911,IF(Grades!#REF!&gt;Grades!#REF!,3.5,0))</f>
        <v>#REF!</v>
      </c>
      <c r="F22" s="1" t="e">
        <f>IF(Grades!#REF!=$A$911,$A$911,IF(Grades!#REF!&gt;Grades!#REF!,4,0))</f>
        <v>#REF!</v>
      </c>
      <c r="G22" s="1" t="e">
        <f t="shared" si="0"/>
        <v>#REF!</v>
      </c>
      <c r="H22" s="1"/>
      <c r="I22" s="1" t="e">
        <f t="shared" si="1"/>
        <v>#REF!</v>
      </c>
      <c r="J22" s="1" t="e">
        <f t="shared" si="2"/>
        <v>#REF!</v>
      </c>
      <c r="K22" s="1" t="e">
        <f t="shared" si="3"/>
        <v>#REF!</v>
      </c>
      <c r="L22" s="1" t="e">
        <f t="shared" si="4"/>
        <v>#REF!</v>
      </c>
      <c r="M22" s="1" t="e">
        <f t="shared" si="5"/>
        <v>#REF!</v>
      </c>
      <c r="N22" s="1" t="e">
        <f t="shared" si="6"/>
        <v>#REF!</v>
      </c>
      <c r="O22" s="1" t="e">
        <f t="shared" si="7"/>
        <v>#REF!</v>
      </c>
      <c r="Q22" s="1" t="e">
        <f>IF(Grades!#REF!=$A$911,$A$911,Grades!#REF!)</f>
        <v>#REF!</v>
      </c>
      <c r="R22" s="1">
        <f t="shared" si="9"/>
        <v>17</v>
      </c>
      <c r="S22" s="1" t="e">
        <f t="shared" si="8"/>
        <v>#REF!</v>
      </c>
      <c r="T22" s="1" t="e">
        <f t="shared" si="10"/>
        <v>#REF!</v>
      </c>
      <c r="U22" s="1"/>
    </row>
    <row r="23" spans="1:21">
      <c r="A23" s="1" t="e">
        <f>IF(Grades!#REF!=$A$911,$A$911,IF(Grades!#REF!&gt;Grades!#REF!,1,0))</f>
        <v>#REF!</v>
      </c>
      <c r="B23" s="1" t="e">
        <f>IF(Grades!#REF!=$A$911,$A$911,IF(Grades!#REF!&gt;Grades!#REF!,2,0))</f>
        <v>#REF!</v>
      </c>
      <c r="C23" s="1" t="e">
        <f>IF(Grades!#REF!=$A$911,$A$911,IF(Grades!#REF!&gt;Grades!#REF!,2.5,0))</f>
        <v>#REF!</v>
      </c>
      <c r="D23" s="1" t="e">
        <f>IF(Grades!#REF!=$A$911,$A$911,IF(Grades!#REF!&gt;Grades!#REF!,3,0))</f>
        <v>#REF!</v>
      </c>
      <c r="E23" s="1" t="e">
        <f>IF(Grades!#REF!=$A$911,$A$911,IF(Grades!#REF!&gt;Grades!#REF!,3.5,0))</f>
        <v>#REF!</v>
      </c>
      <c r="F23" s="1" t="e">
        <f>IF(Grades!#REF!=$A$911,$A$911,IF(Grades!#REF!&gt;Grades!#REF!,4,0))</f>
        <v>#REF!</v>
      </c>
      <c r="G23" s="1" t="e">
        <f t="shared" si="0"/>
        <v>#REF!</v>
      </c>
      <c r="H23" s="1"/>
      <c r="I23" s="1" t="e">
        <f t="shared" si="1"/>
        <v>#REF!</v>
      </c>
      <c r="J23" s="1" t="e">
        <f t="shared" si="2"/>
        <v>#REF!</v>
      </c>
      <c r="K23" s="1" t="e">
        <f t="shared" si="3"/>
        <v>#REF!</v>
      </c>
      <c r="L23" s="1" t="e">
        <f t="shared" si="4"/>
        <v>#REF!</v>
      </c>
      <c r="M23" s="1" t="e">
        <f t="shared" si="5"/>
        <v>#REF!</v>
      </c>
      <c r="N23" s="1" t="e">
        <f t="shared" si="6"/>
        <v>#REF!</v>
      </c>
      <c r="O23" s="1" t="e">
        <f t="shared" si="7"/>
        <v>#REF!</v>
      </c>
      <c r="Q23" s="1" t="e">
        <f>IF(Grades!#REF!=$A$911,$A$911,Grades!#REF!)</f>
        <v>#REF!</v>
      </c>
      <c r="R23" s="1">
        <f t="shared" si="9"/>
        <v>18</v>
      </c>
      <c r="S23" s="1" t="e">
        <f t="shared" si="8"/>
        <v>#REF!</v>
      </c>
      <c r="T23" s="1" t="e">
        <f t="shared" si="10"/>
        <v>#REF!</v>
      </c>
      <c r="U23" s="1"/>
    </row>
    <row r="24" spans="1:21">
      <c r="A24" s="1" t="e">
        <f>IF(Grades!#REF!=$A$911,$A$911,IF(Grades!#REF!&gt;Grades!#REF!,1,0))</f>
        <v>#REF!</v>
      </c>
      <c r="B24" s="1" t="e">
        <f>IF(Grades!#REF!=$A$911,$A$911,IF(Grades!#REF!&gt;Grades!#REF!,2,0))</f>
        <v>#REF!</v>
      </c>
      <c r="C24" s="1" t="e">
        <f>IF(Grades!#REF!=$A$911,$A$911,IF(Grades!#REF!&gt;Grades!#REF!,2.5,0))</f>
        <v>#REF!</v>
      </c>
      <c r="D24" s="1" t="e">
        <f>IF(Grades!#REF!=$A$911,$A$911,IF(Grades!#REF!&gt;Grades!#REF!,3,0))</f>
        <v>#REF!</v>
      </c>
      <c r="E24" s="1" t="e">
        <f>IF(Grades!#REF!=$A$911,$A$911,IF(Grades!#REF!&gt;Grades!#REF!,3.5,0))</f>
        <v>#REF!</v>
      </c>
      <c r="F24" s="1" t="e">
        <f>IF(Grades!#REF!=$A$911,$A$911,IF(Grades!#REF!&gt;Grades!#REF!,4,0))</f>
        <v>#REF!</v>
      </c>
      <c r="G24" s="1" t="e">
        <f t="shared" si="0"/>
        <v>#REF!</v>
      </c>
      <c r="H24" s="1"/>
      <c r="I24" s="1" t="e">
        <f t="shared" si="1"/>
        <v>#REF!</v>
      </c>
      <c r="J24" s="1" t="e">
        <f t="shared" si="2"/>
        <v>#REF!</v>
      </c>
      <c r="K24" s="1" t="e">
        <f t="shared" si="3"/>
        <v>#REF!</v>
      </c>
      <c r="L24" s="1" t="e">
        <f t="shared" si="4"/>
        <v>#REF!</v>
      </c>
      <c r="M24" s="1" t="e">
        <f t="shared" si="5"/>
        <v>#REF!</v>
      </c>
      <c r="N24" s="1" t="e">
        <f t="shared" si="6"/>
        <v>#REF!</v>
      </c>
      <c r="O24" s="1" t="e">
        <f t="shared" si="7"/>
        <v>#REF!</v>
      </c>
      <c r="Q24" s="1" t="e">
        <f>IF(Grades!#REF!=$A$911,$A$911,Grades!#REF!)</f>
        <v>#REF!</v>
      </c>
      <c r="R24" s="1">
        <f t="shared" si="9"/>
        <v>19</v>
      </c>
      <c r="S24" s="1" t="e">
        <f t="shared" si="8"/>
        <v>#REF!</v>
      </c>
      <c r="T24" s="1" t="e">
        <f t="shared" si="10"/>
        <v>#REF!</v>
      </c>
      <c r="U24" s="1"/>
    </row>
    <row r="25" spans="1:21">
      <c r="A25" s="1" t="e">
        <f>IF(Grades!#REF!=$A$911,$A$911,IF(Grades!#REF!&gt;Grades!#REF!,1,0))</f>
        <v>#REF!</v>
      </c>
      <c r="B25" s="1" t="e">
        <f>IF(Grades!#REF!=$A$911,$A$911,IF(Grades!#REF!&gt;Grades!#REF!,2,0))</f>
        <v>#REF!</v>
      </c>
      <c r="C25" s="1" t="e">
        <f>IF(Grades!#REF!=$A$911,$A$911,IF(Grades!#REF!&gt;Grades!#REF!,2.5,0))</f>
        <v>#REF!</v>
      </c>
      <c r="D25" s="1" t="e">
        <f>IF(Grades!#REF!=$A$911,$A$911,IF(Grades!#REF!&gt;Grades!#REF!,3,0))</f>
        <v>#REF!</v>
      </c>
      <c r="E25" s="1" t="e">
        <f>IF(Grades!#REF!=$A$911,$A$911,IF(Grades!#REF!&gt;Grades!#REF!,3.5,0))</f>
        <v>#REF!</v>
      </c>
      <c r="F25" s="1" t="e">
        <f>IF(Grades!#REF!=$A$911,$A$911,IF(Grades!#REF!&gt;Grades!#REF!,4,0))</f>
        <v>#REF!</v>
      </c>
      <c r="G25" s="1" t="e">
        <f t="shared" si="0"/>
        <v>#REF!</v>
      </c>
      <c r="H25" s="1"/>
      <c r="I25" s="1" t="e">
        <f t="shared" si="1"/>
        <v>#REF!</v>
      </c>
      <c r="J25" s="1" t="e">
        <f t="shared" si="2"/>
        <v>#REF!</v>
      </c>
      <c r="K25" s="1" t="e">
        <f t="shared" si="3"/>
        <v>#REF!</v>
      </c>
      <c r="L25" s="1" t="e">
        <f t="shared" si="4"/>
        <v>#REF!</v>
      </c>
      <c r="M25" s="1" t="e">
        <f t="shared" si="5"/>
        <v>#REF!</v>
      </c>
      <c r="N25" s="1" t="e">
        <f t="shared" si="6"/>
        <v>#REF!</v>
      </c>
      <c r="O25" s="1" t="e">
        <f t="shared" si="7"/>
        <v>#REF!</v>
      </c>
      <c r="Q25" s="1" t="e">
        <f>IF(Grades!#REF!=$A$911,$A$911,Grades!#REF!)</f>
        <v>#REF!</v>
      </c>
      <c r="R25" s="1">
        <f t="shared" si="9"/>
        <v>20</v>
      </c>
      <c r="S25" s="1" t="e">
        <f t="shared" si="8"/>
        <v>#REF!</v>
      </c>
      <c r="T25" s="1" t="e">
        <f t="shared" si="10"/>
        <v>#REF!</v>
      </c>
      <c r="U25" s="1"/>
    </row>
    <row r="26" spans="1:21">
      <c r="A26" s="1" t="e">
        <f>IF(Grades!#REF!=$A$911,$A$911,IF(Grades!#REF!&gt;Grades!#REF!,1,0))</f>
        <v>#REF!</v>
      </c>
      <c r="B26" s="1" t="e">
        <f>IF(Grades!#REF!=$A$911,$A$911,IF(Grades!#REF!&gt;Grades!#REF!,2,0))</f>
        <v>#REF!</v>
      </c>
      <c r="C26" s="1" t="e">
        <f>IF(Grades!#REF!=$A$911,$A$911,IF(Grades!#REF!&gt;Grades!#REF!,2.5,0))</f>
        <v>#REF!</v>
      </c>
      <c r="D26" s="1" t="e">
        <f>IF(Grades!#REF!=$A$911,$A$911,IF(Grades!#REF!&gt;Grades!#REF!,3,0))</f>
        <v>#REF!</v>
      </c>
      <c r="E26" s="1" t="e">
        <f>IF(Grades!#REF!=$A$911,$A$911,IF(Grades!#REF!&gt;Grades!#REF!,3.5,0))</f>
        <v>#REF!</v>
      </c>
      <c r="F26" s="1" t="e">
        <f>IF(Grades!#REF!=$A$911,$A$911,IF(Grades!#REF!&gt;Grades!#REF!,4,0))</f>
        <v>#REF!</v>
      </c>
      <c r="G26" s="1" t="e">
        <f t="shared" si="0"/>
        <v>#REF!</v>
      </c>
      <c r="H26" s="1"/>
      <c r="I26" s="1" t="e">
        <f t="shared" si="1"/>
        <v>#REF!</v>
      </c>
      <c r="J26" s="1" t="e">
        <f t="shared" si="2"/>
        <v>#REF!</v>
      </c>
      <c r="K26" s="1" t="e">
        <f t="shared" si="3"/>
        <v>#REF!</v>
      </c>
      <c r="L26" s="1" t="e">
        <f t="shared" si="4"/>
        <v>#REF!</v>
      </c>
      <c r="M26" s="1" t="e">
        <f t="shared" si="5"/>
        <v>#REF!</v>
      </c>
      <c r="N26" s="1" t="e">
        <f t="shared" si="6"/>
        <v>#REF!</v>
      </c>
      <c r="O26" s="1" t="e">
        <f t="shared" si="7"/>
        <v>#REF!</v>
      </c>
      <c r="Q26" s="1" t="e">
        <f>IF(Grades!#REF!=$A$911,$A$911,Grades!#REF!)</f>
        <v>#REF!</v>
      </c>
      <c r="R26" s="1">
        <f t="shared" si="9"/>
        <v>21</v>
      </c>
      <c r="S26" s="1" t="e">
        <f t="shared" si="8"/>
        <v>#REF!</v>
      </c>
      <c r="T26" s="1" t="e">
        <f t="shared" si="10"/>
        <v>#REF!</v>
      </c>
      <c r="U26" s="1"/>
    </row>
    <row r="27" spans="1:21">
      <c r="A27" s="1" t="e">
        <f>IF(Grades!#REF!=$A$911,$A$911,IF(Grades!#REF!&gt;Grades!#REF!,1,0))</f>
        <v>#REF!</v>
      </c>
      <c r="B27" s="1" t="e">
        <f>IF(Grades!#REF!=$A$911,$A$911,IF(Grades!#REF!&gt;Grades!#REF!,2,0))</f>
        <v>#REF!</v>
      </c>
      <c r="C27" s="1" t="e">
        <f>IF(Grades!#REF!=$A$911,$A$911,IF(Grades!#REF!&gt;Grades!#REF!,2.5,0))</f>
        <v>#REF!</v>
      </c>
      <c r="D27" s="1" t="e">
        <f>IF(Grades!#REF!=$A$911,$A$911,IF(Grades!#REF!&gt;Grades!#REF!,3,0))</f>
        <v>#REF!</v>
      </c>
      <c r="E27" s="1" t="e">
        <f>IF(Grades!#REF!=$A$911,$A$911,IF(Grades!#REF!&gt;Grades!#REF!,3.5,0))</f>
        <v>#REF!</v>
      </c>
      <c r="F27" s="1" t="e">
        <f>IF(Grades!#REF!=$A$911,$A$911,IF(Grades!#REF!&gt;Grades!#REF!,4,0))</f>
        <v>#REF!</v>
      </c>
      <c r="G27" s="1" t="e">
        <f t="shared" si="0"/>
        <v>#REF!</v>
      </c>
      <c r="H27" s="1"/>
      <c r="I27" s="1" t="e">
        <f t="shared" si="1"/>
        <v>#REF!</v>
      </c>
      <c r="J27" s="1" t="e">
        <f t="shared" si="2"/>
        <v>#REF!</v>
      </c>
      <c r="K27" s="1" t="e">
        <f t="shared" si="3"/>
        <v>#REF!</v>
      </c>
      <c r="L27" s="1" t="e">
        <f t="shared" si="4"/>
        <v>#REF!</v>
      </c>
      <c r="M27" s="1" t="e">
        <f t="shared" si="5"/>
        <v>#REF!</v>
      </c>
      <c r="N27" s="1" t="e">
        <f t="shared" si="6"/>
        <v>#REF!</v>
      </c>
      <c r="O27" s="1" t="e">
        <f t="shared" si="7"/>
        <v>#REF!</v>
      </c>
      <c r="Q27" s="1" t="e">
        <f>IF(Grades!#REF!=$A$911,$A$911,Grades!#REF!)</f>
        <v>#REF!</v>
      </c>
      <c r="R27" s="1">
        <f t="shared" si="9"/>
        <v>22</v>
      </c>
      <c r="S27" s="1" t="e">
        <f t="shared" si="8"/>
        <v>#REF!</v>
      </c>
      <c r="T27" s="1" t="e">
        <f t="shared" si="10"/>
        <v>#REF!</v>
      </c>
      <c r="U27" s="1"/>
    </row>
    <row r="28" spans="1:21">
      <c r="A28" s="1" t="e">
        <f>IF(Grades!#REF!=$A$911,$A$911,IF(Grades!#REF!&gt;Grades!#REF!,1,0))</f>
        <v>#REF!</v>
      </c>
      <c r="B28" s="1" t="e">
        <f>IF(Grades!#REF!=$A$911,$A$911,IF(Grades!#REF!&gt;Grades!#REF!,2,0))</f>
        <v>#REF!</v>
      </c>
      <c r="C28" s="1" t="e">
        <f>IF(Grades!#REF!=$A$911,$A$911,IF(Grades!#REF!&gt;Grades!#REF!,2.5,0))</f>
        <v>#REF!</v>
      </c>
      <c r="D28" s="1" t="e">
        <f>IF(Grades!#REF!=$A$911,$A$911,IF(Grades!#REF!&gt;Grades!#REF!,3,0))</f>
        <v>#REF!</v>
      </c>
      <c r="E28" s="1" t="e">
        <f>IF(Grades!#REF!=$A$911,$A$911,IF(Grades!#REF!&gt;Grades!#REF!,3.5,0))</f>
        <v>#REF!</v>
      </c>
      <c r="F28" s="1" t="e">
        <f>IF(Grades!#REF!=$A$911,$A$911,IF(Grades!#REF!&gt;Grades!#REF!,4,0))</f>
        <v>#REF!</v>
      </c>
      <c r="G28" s="1" t="e">
        <f t="shared" si="0"/>
        <v>#REF!</v>
      </c>
      <c r="H28" s="1"/>
      <c r="I28" s="1" t="e">
        <f t="shared" si="1"/>
        <v>#REF!</v>
      </c>
      <c r="J28" s="1" t="e">
        <f t="shared" si="2"/>
        <v>#REF!</v>
      </c>
      <c r="K28" s="1" t="e">
        <f t="shared" si="3"/>
        <v>#REF!</v>
      </c>
      <c r="L28" s="1" t="e">
        <f t="shared" si="4"/>
        <v>#REF!</v>
      </c>
      <c r="M28" s="1" t="e">
        <f t="shared" si="5"/>
        <v>#REF!</v>
      </c>
      <c r="N28" s="1" t="e">
        <f t="shared" si="6"/>
        <v>#REF!</v>
      </c>
      <c r="O28" s="1" t="e">
        <f t="shared" si="7"/>
        <v>#REF!</v>
      </c>
      <c r="Q28" s="1" t="e">
        <f>IF(Grades!#REF!=$A$911,$A$911,Grades!#REF!)</f>
        <v>#REF!</v>
      </c>
      <c r="R28" s="1">
        <f t="shared" si="9"/>
        <v>23</v>
      </c>
      <c r="S28" s="1" t="e">
        <f t="shared" si="8"/>
        <v>#REF!</v>
      </c>
      <c r="T28" s="1" t="e">
        <f t="shared" si="10"/>
        <v>#REF!</v>
      </c>
      <c r="U28" s="1"/>
    </row>
    <row r="29" spans="1:21">
      <c r="A29" s="1" t="e">
        <f>IF(Grades!#REF!=$A$911,$A$911,IF(Grades!#REF!&gt;Grades!#REF!,1,0))</f>
        <v>#REF!</v>
      </c>
      <c r="B29" s="1" t="e">
        <f>IF(Grades!#REF!=$A$911,$A$911,IF(Grades!#REF!&gt;Grades!#REF!,2,0))</f>
        <v>#REF!</v>
      </c>
      <c r="C29" s="1" t="e">
        <f>IF(Grades!#REF!=$A$911,$A$911,IF(Grades!#REF!&gt;Grades!#REF!,2.5,0))</f>
        <v>#REF!</v>
      </c>
      <c r="D29" s="1" t="e">
        <f>IF(Grades!#REF!=$A$911,$A$911,IF(Grades!#REF!&gt;Grades!#REF!,3,0))</f>
        <v>#REF!</v>
      </c>
      <c r="E29" s="1" t="e">
        <f>IF(Grades!#REF!=$A$911,$A$911,IF(Grades!#REF!&gt;Grades!#REF!,3.5,0))</f>
        <v>#REF!</v>
      </c>
      <c r="F29" s="1" t="e">
        <f>IF(Grades!#REF!=$A$911,$A$911,IF(Grades!#REF!&gt;Grades!#REF!,4,0))</f>
        <v>#REF!</v>
      </c>
      <c r="G29" s="1" t="e">
        <f t="shared" si="0"/>
        <v>#REF!</v>
      </c>
      <c r="H29" s="1"/>
      <c r="I29" s="1" t="e">
        <f t="shared" si="1"/>
        <v>#REF!</v>
      </c>
      <c r="J29" s="1" t="e">
        <f t="shared" si="2"/>
        <v>#REF!</v>
      </c>
      <c r="K29" s="1" t="e">
        <f t="shared" si="3"/>
        <v>#REF!</v>
      </c>
      <c r="L29" s="1" t="e">
        <f t="shared" si="4"/>
        <v>#REF!</v>
      </c>
      <c r="M29" s="1" t="e">
        <f t="shared" si="5"/>
        <v>#REF!</v>
      </c>
      <c r="N29" s="1" t="e">
        <f t="shared" si="6"/>
        <v>#REF!</v>
      </c>
      <c r="O29" s="1" t="e">
        <f t="shared" si="7"/>
        <v>#REF!</v>
      </c>
      <c r="Q29" s="1" t="e">
        <f>IF(Grades!#REF!=$A$911,$A$911,Grades!#REF!)</f>
        <v>#REF!</v>
      </c>
      <c r="R29" s="1">
        <f t="shared" si="9"/>
        <v>24</v>
      </c>
      <c r="S29" s="1" t="e">
        <f t="shared" si="8"/>
        <v>#REF!</v>
      </c>
      <c r="T29" s="1" t="e">
        <f t="shared" si="10"/>
        <v>#REF!</v>
      </c>
      <c r="U29" s="1"/>
    </row>
    <row r="30" spans="1:21">
      <c r="A30" s="1" t="e">
        <f>IF(Grades!#REF!=$A$911,$A$911,IF(Grades!#REF!&gt;Grades!#REF!,1,0))</f>
        <v>#REF!</v>
      </c>
      <c r="B30" s="1" t="e">
        <f>IF(Grades!#REF!=$A$911,$A$911,IF(Grades!#REF!&gt;Grades!#REF!,2,0))</f>
        <v>#REF!</v>
      </c>
      <c r="C30" s="1" t="e">
        <f>IF(Grades!#REF!=$A$911,$A$911,IF(Grades!#REF!&gt;Grades!#REF!,2.5,0))</f>
        <v>#REF!</v>
      </c>
      <c r="D30" s="1" t="e">
        <f>IF(Grades!#REF!=$A$911,$A$911,IF(Grades!#REF!&gt;Grades!#REF!,3,0))</f>
        <v>#REF!</v>
      </c>
      <c r="E30" s="1" t="e">
        <f>IF(Grades!#REF!=$A$911,$A$911,IF(Grades!#REF!&gt;Grades!#REF!,3.5,0))</f>
        <v>#REF!</v>
      </c>
      <c r="F30" s="1" t="e">
        <f>IF(Grades!#REF!=$A$911,$A$911,IF(Grades!#REF!&gt;Grades!#REF!,4,0))</f>
        <v>#REF!</v>
      </c>
      <c r="G30" s="1" t="e">
        <f t="shared" si="0"/>
        <v>#REF!</v>
      </c>
      <c r="H30" s="1"/>
      <c r="I30" s="1" t="e">
        <f t="shared" si="1"/>
        <v>#REF!</v>
      </c>
      <c r="J30" s="1" t="e">
        <f t="shared" si="2"/>
        <v>#REF!</v>
      </c>
      <c r="K30" s="1" t="e">
        <f t="shared" si="3"/>
        <v>#REF!</v>
      </c>
      <c r="L30" s="1" t="e">
        <f t="shared" si="4"/>
        <v>#REF!</v>
      </c>
      <c r="M30" s="1" t="e">
        <f t="shared" si="5"/>
        <v>#REF!</v>
      </c>
      <c r="N30" s="1" t="e">
        <f t="shared" si="6"/>
        <v>#REF!</v>
      </c>
      <c r="O30" s="1" t="e">
        <f t="shared" si="7"/>
        <v>#REF!</v>
      </c>
      <c r="Q30" s="1" t="e">
        <f>IF(Grades!#REF!=$A$911,$A$911,Grades!#REF!)</f>
        <v>#REF!</v>
      </c>
      <c r="R30" s="1">
        <f t="shared" si="9"/>
        <v>25</v>
      </c>
      <c r="S30" s="1" t="e">
        <f t="shared" si="8"/>
        <v>#REF!</v>
      </c>
      <c r="T30" s="1" t="e">
        <f t="shared" si="10"/>
        <v>#REF!</v>
      </c>
      <c r="U30" s="1"/>
    </row>
    <row r="31" spans="1:21">
      <c r="A31" s="1" t="e">
        <f>IF(Grades!#REF!=$A$911,$A$911,IF(Grades!#REF!&gt;Grades!#REF!,1,0))</f>
        <v>#REF!</v>
      </c>
      <c r="B31" s="1" t="e">
        <f>IF(Grades!#REF!=$A$911,$A$911,IF(Grades!#REF!&gt;Grades!#REF!,2,0))</f>
        <v>#REF!</v>
      </c>
      <c r="C31" s="1" t="e">
        <f>IF(Grades!#REF!=$A$911,$A$911,IF(Grades!#REF!&gt;Grades!#REF!,2.5,0))</f>
        <v>#REF!</v>
      </c>
      <c r="D31" s="1" t="e">
        <f>IF(Grades!#REF!=$A$911,$A$911,IF(Grades!#REF!&gt;Grades!#REF!,3,0))</f>
        <v>#REF!</v>
      </c>
      <c r="E31" s="1" t="e">
        <f>IF(Grades!#REF!=$A$911,$A$911,IF(Grades!#REF!&gt;Grades!#REF!,3.5,0))</f>
        <v>#REF!</v>
      </c>
      <c r="F31" s="1" t="e">
        <f>IF(Grades!#REF!=$A$911,$A$911,IF(Grades!#REF!&gt;Grades!#REF!,4,0))</f>
        <v>#REF!</v>
      </c>
      <c r="G31" s="1" t="e">
        <f t="shared" si="0"/>
        <v>#REF!</v>
      </c>
      <c r="H31" s="1"/>
      <c r="I31" s="1" t="e">
        <f t="shared" si="1"/>
        <v>#REF!</v>
      </c>
      <c r="J31" s="1" t="e">
        <f t="shared" si="2"/>
        <v>#REF!</v>
      </c>
      <c r="K31" s="1" t="e">
        <f t="shared" si="3"/>
        <v>#REF!</v>
      </c>
      <c r="L31" s="1" t="e">
        <f t="shared" si="4"/>
        <v>#REF!</v>
      </c>
      <c r="M31" s="1" t="e">
        <f t="shared" si="5"/>
        <v>#REF!</v>
      </c>
      <c r="N31" s="1" t="e">
        <f t="shared" si="6"/>
        <v>#REF!</v>
      </c>
      <c r="O31" s="1" t="e">
        <f t="shared" si="7"/>
        <v>#REF!</v>
      </c>
      <c r="Q31" s="1" t="e">
        <f>IF(Grades!#REF!=$A$911,$A$911,Grades!#REF!)</f>
        <v>#REF!</v>
      </c>
      <c r="R31" s="1">
        <f t="shared" si="9"/>
        <v>26</v>
      </c>
      <c r="S31" s="1" t="e">
        <f t="shared" si="8"/>
        <v>#REF!</v>
      </c>
      <c r="T31" s="1" t="e">
        <f t="shared" si="10"/>
        <v>#REF!</v>
      </c>
      <c r="U31" s="1"/>
    </row>
    <row r="32" spans="1:21">
      <c r="A32" s="1" t="e">
        <f>IF(Grades!#REF!=$A$911,$A$911,IF(Grades!#REF!&gt;Grades!#REF!,1,0))</f>
        <v>#REF!</v>
      </c>
      <c r="B32" s="1" t="e">
        <f>IF(Grades!#REF!=$A$911,$A$911,IF(Grades!#REF!&gt;Grades!#REF!,2,0))</f>
        <v>#REF!</v>
      </c>
      <c r="C32" s="1" t="e">
        <f>IF(Grades!#REF!=$A$911,$A$911,IF(Grades!#REF!&gt;Grades!#REF!,2.5,0))</f>
        <v>#REF!</v>
      </c>
      <c r="D32" s="1" t="e">
        <f>IF(Grades!#REF!=$A$911,$A$911,IF(Grades!#REF!&gt;Grades!#REF!,3,0))</f>
        <v>#REF!</v>
      </c>
      <c r="E32" s="1" t="e">
        <f>IF(Grades!#REF!=$A$911,$A$911,IF(Grades!#REF!&gt;Grades!#REF!,3.5,0))</f>
        <v>#REF!</v>
      </c>
      <c r="F32" s="1" t="e">
        <f>IF(Grades!#REF!=$A$911,$A$911,IF(Grades!#REF!&gt;Grades!#REF!,4,0))</f>
        <v>#REF!</v>
      </c>
      <c r="G32" s="1" t="e">
        <f t="shared" si="0"/>
        <v>#REF!</v>
      </c>
      <c r="H32" s="1"/>
      <c r="I32" s="1" t="e">
        <f t="shared" si="1"/>
        <v>#REF!</v>
      </c>
      <c r="J32" s="1" t="e">
        <f t="shared" si="2"/>
        <v>#REF!</v>
      </c>
      <c r="K32" s="1" t="e">
        <f t="shared" si="3"/>
        <v>#REF!</v>
      </c>
      <c r="L32" s="1" t="e">
        <f t="shared" si="4"/>
        <v>#REF!</v>
      </c>
      <c r="M32" s="1" t="e">
        <f t="shared" si="5"/>
        <v>#REF!</v>
      </c>
      <c r="N32" s="1" t="e">
        <f t="shared" si="6"/>
        <v>#REF!</v>
      </c>
      <c r="O32" s="1" t="e">
        <f t="shared" si="7"/>
        <v>#REF!</v>
      </c>
      <c r="Q32" s="1" t="e">
        <f>IF(Grades!#REF!=$A$911,$A$911,Grades!#REF!)</f>
        <v>#REF!</v>
      </c>
      <c r="R32" s="1">
        <f t="shared" si="9"/>
        <v>27</v>
      </c>
      <c r="S32" s="1" t="e">
        <f t="shared" si="8"/>
        <v>#REF!</v>
      </c>
      <c r="T32" s="1" t="e">
        <f t="shared" si="10"/>
        <v>#REF!</v>
      </c>
      <c r="U32" s="1"/>
    </row>
    <row r="33" spans="1:21">
      <c r="A33" s="1" t="e">
        <f>IF(Grades!#REF!=$A$911,$A$911,IF(Grades!#REF!&gt;Grades!#REF!,1,0))</f>
        <v>#REF!</v>
      </c>
      <c r="B33" s="1" t="e">
        <f>IF(Grades!#REF!=$A$911,$A$911,IF(Grades!#REF!&gt;Grades!#REF!,2,0))</f>
        <v>#REF!</v>
      </c>
      <c r="C33" s="1" t="e">
        <f>IF(Grades!#REF!=$A$911,$A$911,IF(Grades!#REF!&gt;Grades!#REF!,2.5,0))</f>
        <v>#REF!</v>
      </c>
      <c r="D33" s="1" t="e">
        <f>IF(Grades!#REF!=$A$911,$A$911,IF(Grades!#REF!&gt;Grades!#REF!,3,0))</f>
        <v>#REF!</v>
      </c>
      <c r="E33" s="1" t="e">
        <f>IF(Grades!#REF!=$A$911,$A$911,IF(Grades!#REF!&gt;Grades!#REF!,3.5,0))</f>
        <v>#REF!</v>
      </c>
      <c r="F33" s="1" t="e">
        <f>IF(Grades!#REF!=$A$911,$A$911,IF(Grades!#REF!&gt;Grades!#REF!,4,0))</f>
        <v>#REF!</v>
      </c>
      <c r="G33" s="1" t="e">
        <f t="shared" si="0"/>
        <v>#REF!</v>
      </c>
      <c r="H33" s="1"/>
      <c r="I33" s="1" t="e">
        <f t="shared" si="1"/>
        <v>#REF!</v>
      </c>
      <c r="J33" s="1" t="e">
        <f t="shared" si="2"/>
        <v>#REF!</v>
      </c>
      <c r="K33" s="1" t="e">
        <f t="shared" si="3"/>
        <v>#REF!</v>
      </c>
      <c r="L33" s="1" t="e">
        <f t="shared" si="4"/>
        <v>#REF!</v>
      </c>
      <c r="M33" s="1" t="e">
        <f t="shared" si="5"/>
        <v>#REF!</v>
      </c>
      <c r="N33" s="1" t="e">
        <f t="shared" si="6"/>
        <v>#REF!</v>
      </c>
      <c r="O33" s="1" t="e">
        <f t="shared" si="7"/>
        <v>#REF!</v>
      </c>
      <c r="Q33" s="1" t="e">
        <f>IF(Grades!#REF!=$A$911,$A$911,Grades!#REF!)</f>
        <v>#REF!</v>
      </c>
      <c r="R33" s="1">
        <f t="shared" si="9"/>
        <v>28</v>
      </c>
      <c r="S33" s="1" t="e">
        <f t="shared" si="8"/>
        <v>#REF!</v>
      </c>
      <c r="T33" s="1" t="e">
        <f t="shared" si="10"/>
        <v>#REF!</v>
      </c>
      <c r="U33" s="1"/>
    </row>
    <row r="34" spans="1:21">
      <c r="A34" s="1" t="e">
        <f>IF(Grades!#REF!=$A$911,$A$911,IF(Grades!#REF!&gt;Grades!#REF!,1,0))</f>
        <v>#REF!</v>
      </c>
      <c r="B34" s="1" t="e">
        <f>IF(Grades!#REF!=$A$911,$A$911,IF(Grades!#REF!&gt;Grades!#REF!,2,0))</f>
        <v>#REF!</v>
      </c>
      <c r="C34" s="1" t="e">
        <f>IF(Grades!#REF!=$A$911,$A$911,IF(Grades!#REF!&gt;Grades!#REF!,2.5,0))</f>
        <v>#REF!</v>
      </c>
      <c r="D34" s="1" t="e">
        <f>IF(Grades!#REF!=$A$911,$A$911,IF(Grades!#REF!&gt;Grades!#REF!,3,0))</f>
        <v>#REF!</v>
      </c>
      <c r="E34" s="1" t="e">
        <f>IF(Grades!#REF!=$A$911,$A$911,IF(Grades!#REF!&gt;Grades!#REF!,3.5,0))</f>
        <v>#REF!</v>
      </c>
      <c r="F34" s="1" t="e">
        <f>IF(Grades!#REF!=$A$911,$A$911,IF(Grades!#REF!&gt;Grades!#REF!,4,0))</f>
        <v>#REF!</v>
      </c>
      <c r="G34" s="1" t="e">
        <f t="shared" si="0"/>
        <v>#REF!</v>
      </c>
      <c r="H34" s="1"/>
      <c r="I34" s="1" t="e">
        <f t="shared" si="1"/>
        <v>#REF!</v>
      </c>
      <c r="J34" s="1" t="e">
        <f t="shared" si="2"/>
        <v>#REF!</v>
      </c>
      <c r="K34" s="1" t="e">
        <f t="shared" si="3"/>
        <v>#REF!</v>
      </c>
      <c r="L34" s="1" t="e">
        <f t="shared" si="4"/>
        <v>#REF!</v>
      </c>
      <c r="M34" s="1" t="e">
        <f t="shared" si="5"/>
        <v>#REF!</v>
      </c>
      <c r="N34" s="1" t="e">
        <f t="shared" si="6"/>
        <v>#REF!</v>
      </c>
      <c r="O34" s="1" t="e">
        <f t="shared" si="7"/>
        <v>#REF!</v>
      </c>
      <c r="Q34" s="1" t="e">
        <f>IF(Grades!#REF!=$A$911,$A$911,Grades!#REF!)</f>
        <v>#REF!</v>
      </c>
      <c r="R34" s="1">
        <f t="shared" si="9"/>
        <v>29</v>
      </c>
      <c r="S34" s="1" t="e">
        <f t="shared" si="8"/>
        <v>#REF!</v>
      </c>
      <c r="T34" s="1" t="e">
        <f t="shared" si="10"/>
        <v>#REF!</v>
      </c>
      <c r="U34" s="1"/>
    </row>
    <row r="35" spans="1:21">
      <c r="A35" s="1" t="e">
        <f>IF(Grades!#REF!=$A$911,$A$911,IF(Grades!#REF!&gt;Grades!#REF!,1,0))</f>
        <v>#REF!</v>
      </c>
      <c r="B35" s="1" t="e">
        <f>IF(Grades!#REF!=$A$911,$A$911,IF(Grades!#REF!&gt;Grades!#REF!,2,0))</f>
        <v>#REF!</v>
      </c>
      <c r="C35" s="1" t="e">
        <f>IF(Grades!#REF!=$A$911,$A$911,IF(Grades!#REF!&gt;Grades!#REF!,2.5,0))</f>
        <v>#REF!</v>
      </c>
      <c r="D35" s="1" t="e">
        <f>IF(Grades!#REF!=$A$911,$A$911,IF(Grades!#REF!&gt;Grades!#REF!,3,0))</f>
        <v>#REF!</v>
      </c>
      <c r="E35" s="1" t="e">
        <f>IF(Grades!#REF!=$A$911,$A$911,IF(Grades!#REF!&gt;Grades!#REF!,3.5,0))</f>
        <v>#REF!</v>
      </c>
      <c r="F35" s="1" t="e">
        <f>IF(Grades!#REF!=$A$911,$A$911,IF(Grades!#REF!&gt;Grades!#REF!,4,0))</f>
        <v>#REF!</v>
      </c>
      <c r="G35" s="1" t="e">
        <f t="shared" si="0"/>
        <v>#REF!</v>
      </c>
      <c r="H35" s="1"/>
      <c r="I35" s="1" t="e">
        <f t="shared" si="1"/>
        <v>#REF!</v>
      </c>
      <c r="J35" s="1" t="e">
        <f t="shared" si="2"/>
        <v>#REF!</v>
      </c>
      <c r="K35" s="1" t="e">
        <f t="shared" si="3"/>
        <v>#REF!</v>
      </c>
      <c r="L35" s="1" t="e">
        <f t="shared" si="4"/>
        <v>#REF!</v>
      </c>
      <c r="M35" s="1" t="e">
        <f t="shared" si="5"/>
        <v>#REF!</v>
      </c>
      <c r="N35" s="1" t="e">
        <f t="shared" si="6"/>
        <v>#REF!</v>
      </c>
      <c r="O35" s="1" t="e">
        <f t="shared" si="7"/>
        <v>#REF!</v>
      </c>
      <c r="Q35" s="1" t="e">
        <f>IF(Grades!#REF!=$A$911,$A$911,Grades!#REF!)</f>
        <v>#REF!</v>
      </c>
      <c r="R35" s="1">
        <f t="shared" si="9"/>
        <v>30</v>
      </c>
      <c r="S35" s="1" t="e">
        <f t="shared" si="8"/>
        <v>#REF!</v>
      </c>
      <c r="T35" s="1" t="e">
        <f t="shared" si="10"/>
        <v>#REF!</v>
      </c>
      <c r="U35" s="1"/>
    </row>
    <row r="36" spans="1:21">
      <c r="A36" s="1" t="e">
        <f>IF(Grades!#REF!=$A$911,$A$911,IF(Grades!#REF!&gt;Grades!#REF!,1,0))</f>
        <v>#REF!</v>
      </c>
      <c r="B36" s="1" t="e">
        <f>IF(Grades!#REF!=$A$911,$A$911,IF(Grades!#REF!&gt;Grades!#REF!,2,0))</f>
        <v>#REF!</v>
      </c>
      <c r="C36" s="1" t="e">
        <f>IF(Grades!#REF!=$A$911,$A$911,IF(Grades!#REF!&gt;Grades!#REF!,2.5,0))</f>
        <v>#REF!</v>
      </c>
      <c r="D36" s="1" t="e">
        <f>IF(Grades!#REF!=$A$911,$A$911,IF(Grades!#REF!&gt;Grades!#REF!,3,0))</f>
        <v>#REF!</v>
      </c>
      <c r="E36" s="1" t="e">
        <f>IF(Grades!#REF!=$A$911,$A$911,IF(Grades!#REF!&gt;Grades!#REF!,3.5,0))</f>
        <v>#REF!</v>
      </c>
      <c r="F36" s="1" t="e">
        <f>IF(Grades!#REF!=$A$911,$A$911,IF(Grades!#REF!&gt;Grades!#REF!,4,0))</f>
        <v>#REF!</v>
      </c>
      <c r="G36" s="1" t="e">
        <f t="shared" si="0"/>
        <v>#REF!</v>
      </c>
      <c r="H36" s="1"/>
      <c r="I36" s="1" t="e">
        <f t="shared" si="1"/>
        <v>#REF!</v>
      </c>
      <c r="J36" s="1" t="e">
        <f t="shared" si="2"/>
        <v>#REF!</v>
      </c>
      <c r="K36" s="1" t="e">
        <f t="shared" si="3"/>
        <v>#REF!</v>
      </c>
      <c r="L36" s="1" t="e">
        <f t="shared" si="4"/>
        <v>#REF!</v>
      </c>
      <c r="M36" s="1" t="e">
        <f t="shared" si="5"/>
        <v>#REF!</v>
      </c>
      <c r="N36" s="1" t="e">
        <f t="shared" si="6"/>
        <v>#REF!</v>
      </c>
      <c r="O36" s="1" t="e">
        <f t="shared" si="7"/>
        <v>#REF!</v>
      </c>
      <c r="Q36" s="1" t="e">
        <f>IF(Grades!#REF!=$A$911,$A$911,Grades!#REF!)</f>
        <v>#REF!</v>
      </c>
      <c r="R36" s="1">
        <f t="shared" si="9"/>
        <v>31</v>
      </c>
      <c r="S36" s="1" t="e">
        <f t="shared" si="8"/>
        <v>#REF!</v>
      </c>
      <c r="T36" s="1" t="e">
        <f t="shared" si="10"/>
        <v>#REF!</v>
      </c>
      <c r="U36" s="1"/>
    </row>
    <row r="37" spans="1:21">
      <c r="A37" s="1" t="e">
        <f>IF(Grades!#REF!=$A$911,$A$911,IF(Grades!#REF!&gt;Grades!#REF!,1,0))</f>
        <v>#REF!</v>
      </c>
      <c r="B37" s="1" t="e">
        <f>IF(Grades!#REF!=$A$911,$A$911,IF(Grades!#REF!&gt;Grades!#REF!,2,0))</f>
        <v>#REF!</v>
      </c>
      <c r="C37" s="1" t="e">
        <f>IF(Grades!#REF!=$A$911,$A$911,IF(Grades!#REF!&gt;Grades!#REF!,2.5,0))</f>
        <v>#REF!</v>
      </c>
      <c r="D37" s="1" t="e">
        <f>IF(Grades!#REF!=$A$911,$A$911,IF(Grades!#REF!&gt;Grades!#REF!,3,0))</f>
        <v>#REF!</v>
      </c>
      <c r="E37" s="1" t="e">
        <f>IF(Grades!#REF!=$A$911,$A$911,IF(Grades!#REF!&gt;Grades!#REF!,3.5,0))</f>
        <v>#REF!</v>
      </c>
      <c r="F37" s="1" t="e">
        <f>IF(Grades!#REF!=$A$911,$A$911,IF(Grades!#REF!&gt;Grades!#REF!,4,0))</f>
        <v>#REF!</v>
      </c>
      <c r="G37" s="1" t="e">
        <f t="shared" si="0"/>
        <v>#REF!</v>
      </c>
      <c r="H37" s="1"/>
      <c r="I37" s="1" t="e">
        <f t="shared" si="1"/>
        <v>#REF!</v>
      </c>
      <c r="J37" s="1" t="e">
        <f t="shared" si="2"/>
        <v>#REF!</v>
      </c>
      <c r="K37" s="1" t="e">
        <f t="shared" si="3"/>
        <v>#REF!</v>
      </c>
      <c r="L37" s="1" t="e">
        <f t="shared" si="4"/>
        <v>#REF!</v>
      </c>
      <c r="M37" s="1" t="e">
        <f t="shared" si="5"/>
        <v>#REF!</v>
      </c>
      <c r="N37" s="1" t="e">
        <f t="shared" si="6"/>
        <v>#REF!</v>
      </c>
      <c r="O37" s="1" t="e">
        <f t="shared" si="7"/>
        <v>#REF!</v>
      </c>
      <c r="Q37" s="1" t="e">
        <f>IF(Grades!#REF!=$A$911,$A$911,Grades!#REF!)</f>
        <v>#REF!</v>
      </c>
      <c r="R37" s="1">
        <f t="shared" si="9"/>
        <v>32</v>
      </c>
      <c r="S37" s="1" t="e">
        <f t="shared" si="8"/>
        <v>#REF!</v>
      </c>
      <c r="T37" s="1" t="e">
        <f t="shared" si="10"/>
        <v>#REF!</v>
      </c>
      <c r="U37" s="1"/>
    </row>
    <row r="38" spans="1:21">
      <c r="A38" s="1" t="e">
        <f>IF(Grades!#REF!=$A$911,$A$911,IF(Grades!#REF!&gt;Grades!#REF!,1,0))</f>
        <v>#REF!</v>
      </c>
      <c r="B38" s="1" t="e">
        <f>IF(Grades!#REF!=$A$911,$A$911,IF(Grades!#REF!&gt;Grades!#REF!,2,0))</f>
        <v>#REF!</v>
      </c>
      <c r="C38" s="1" t="e">
        <f>IF(Grades!#REF!=$A$911,$A$911,IF(Grades!#REF!&gt;Grades!#REF!,2.5,0))</f>
        <v>#REF!</v>
      </c>
      <c r="D38" s="1" t="e">
        <f>IF(Grades!#REF!=$A$911,$A$911,IF(Grades!#REF!&gt;Grades!#REF!,3,0))</f>
        <v>#REF!</v>
      </c>
      <c r="E38" s="1" t="e">
        <f>IF(Grades!#REF!=$A$911,$A$911,IF(Grades!#REF!&gt;Grades!#REF!,3.5,0))</f>
        <v>#REF!</v>
      </c>
      <c r="F38" s="1" t="e">
        <f>IF(Grades!#REF!=$A$911,$A$911,IF(Grades!#REF!&gt;Grades!#REF!,4,0))</f>
        <v>#REF!</v>
      </c>
      <c r="G38" s="1" t="e">
        <f t="shared" si="0"/>
        <v>#REF!</v>
      </c>
      <c r="H38" s="1"/>
      <c r="I38" s="1" t="e">
        <f t="shared" si="1"/>
        <v>#REF!</v>
      </c>
      <c r="J38" s="1" t="e">
        <f t="shared" si="2"/>
        <v>#REF!</v>
      </c>
      <c r="K38" s="1" t="e">
        <f t="shared" si="3"/>
        <v>#REF!</v>
      </c>
      <c r="L38" s="1" t="e">
        <f t="shared" si="4"/>
        <v>#REF!</v>
      </c>
      <c r="M38" s="1" t="e">
        <f t="shared" si="5"/>
        <v>#REF!</v>
      </c>
      <c r="N38" s="1" t="e">
        <f t="shared" si="6"/>
        <v>#REF!</v>
      </c>
      <c r="O38" s="1" t="e">
        <f t="shared" si="7"/>
        <v>#REF!</v>
      </c>
      <c r="Q38" s="1" t="e">
        <f>IF(Grades!#REF!=$A$911,$A$911,Grades!#REF!)</f>
        <v>#REF!</v>
      </c>
      <c r="R38" s="1">
        <f t="shared" si="9"/>
        <v>33</v>
      </c>
      <c r="S38" s="1" t="e">
        <f t="shared" si="8"/>
        <v>#REF!</v>
      </c>
      <c r="T38" s="1" t="e">
        <f t="shared" si="10"/>
        <v>#REF!</v>
      </c>
      <c r="U38" s="1"/>
    </row>
    <row r="39" spans="1:21">
      <c r="A39" s="1" t="e">
        <f>IF(Grades!#REF!=$A$911,$A$911,IF(Grades!#REF!&gt;Grades!#REF!,1,0))</f>
        <v>#REF!</v>
      </c>
      <c r="B39" s="1" t="e">
        <f>IF(Grades!#REF!=$A$911,$A$911,IF(Grades!#REF!&gt;Grades!#REF!,2,0))</f>
        <v>#REF!</v>
      </c>
      <c r="C39" s="1" t="e">
        <f>IF(Grades!#REF!=$A$911,$A$911,IF(Grades!#REF!&gt;Grades!#REF!,2.5,0))</f>
        <v>#REF!</v>
      </c>
      <c r="D39" s="1" t="e">
        <f>IF(Grades!#REF!=$A$911,$A$911,IF(Grades!#REF!&gt;Grades!#REF!,3,0))</f>
        <v>#REF!</v>
      </c>
      <c r="E39" s="1" t="e">
        <f>IF(Grades!#REF!=$A$911,$A$911,IF(Grades!#REF!&gt;Grades!#REF!,3.5,0))</f>
        <v>#REF!</v>
      </c>
      <c r="F39" s="1" t="e">
        <f>IF(Grades!#REF!=$A$911,$A$911,IF(Grades!#REF!&gt;Grades!#REF!,4,0))</f>
        <v>#REF!</v>
      </c>
      <c r="G39" s="1" t="e">
        <f t="shared" si="0"/>
        <v>#REF!</v>
      </c>
      <c r="H39" s="1"/>
      <c r="I39" s="1" t="e">
        <f t="shared" si="1"/>
        <v>#REF!</v>
      </c>
      <c r="J39" s="1" t="e">
        <f t="shared" si="2"/>
        <v>#REF!</v>
      </c>
      <c r="K39" s="1" t="e">
        <f t="shared" si="3"/>
        <v>#REF!</v>
      </c>
      <c r="L39" s="1" t="e">
        <f t="shared" si="4"/>
        <v>#REF!</v>
      </c>
      <c r="M39" s="1" t="e">
        <f t="shared" si="5"/>
        <v>#REF!</v>
      </c>
      <c r="N39" s="1" t="e">
        <f t="shared" si="6"/>
        <v>#REF!</v>
      </c>
      <c r="O39" s="1" t="e">
        <f t="shared" si="7"/>
        <v>#REF!</v>
      </c>
      <c r="Q39" s="1" t="e">
        <f>IF(Grades!#REF!=$A$911,$A$911,Grades!#REF!)</f>
        <v>#REF!</v>
      </c>
      <c r="R39" s="1">
        <f t="shared" si="9"/>
        <v>34</v>
      </c>
      <c r="S39" s="1" t="e">
        <f t="shared" si="8"/>
        <v>#REF!</v>
      </c>
      <c r="T39" s="1" t="e">
        <f t="shared" si="10"/>
        <v>#REF!</v>
      </c>
      <c r="U39" s="1"/>
    </row>
    <row r="40" spans="1:21">
      <c r="A40" s="1" t="e">
        <f>IF(Grades!#REF!=$A$911,$A$911,IF(Grades!#REF!&gt;Grades!#REF!,1,0))</f>
        <v>#REF!</v>
      </c>
      <c r="B40" s="1" t="e">
        <f>IF(Grades!#REF!=$A$911,$A$911,IF(Grades!#REF!&gt;Grades!#REF!,2,0))</f>
        <v>#REF!</v>
      </c>
      <c r="C40" s="1" t="e">
        <f>IF(Grades!#REF!=$A$911,$A$911,IF(Grades!#REF!&gt;Grades!#REF!,2.5,0))</f>
        <v>#REF!</v>
      </c>
      <c r="D40" s="1" t="e">
        <f>IF(Grades!#REF!=$A$911,$A$911,IF(Grades!#REF!&gt;Grades!#REF!,3,0))</f>
        <v>#REF!</v>
      </c>
      <c r="E40" s="1" t="e">
        <f>IF(Grades!#REF!=$A$911,$A$911,IF(Grades!#REF!&gt;Grades!#REF!,3.5,0))</f>
        <v>#REF!</v>
      </c>
      <c r="F40" s="1" t="e">
        <f>IF(Grades!#REF!=$A$911,$A$911,IF(Grades!#REF!&gt;Grades!#REF!,4,0))</f>
        <v>#REF!</v>
      </c>
      <c r="G40" s="1" t="e">
        <f t="shared" si="0"/>
        <v>#REF!</v>
      </c>
      <c r="H40" s="1"/>
      <c r="I40" s="1" t="e">
        <f t="shared" si="1"/>
        <v>#REF!</v>
      </c>
      <c r="J40" s="1" t="e">
        <f t="shared" si="2"/>
        <v>#REF!</v>
      </c>
      <c r="K40" s="1" t="e">
        <f t="shared" si="3"/>
        <v>#REF!</v>
      </c>
      <c r="L40" s="1" t="e">
        <f t="shared" si="4"/>
        <v>#REF!</v>
      </c>
      <c r="M40" s="1" t="e">
        <f t="shared" si="5"/>
        <v>#REF!</v>
      </c>
      <c r="N40" s="1" t="e">
        <f t="shared" si="6"/>
        <v>#REF!</v>
      </c>
      <c r="O40" s="1" t="e">
        <f t="shared" si="7"/>
        <v>#REF!</v>
      </c>
      <c r="Q40" s="1" t="e">
        <f>IF(Grades!#REF!=$A$911,$A$911,Grades!#REF!)</f>
        <v>#REF!</v>
      </c>
      <c r="R40" s="1">
        <f t="shared" si="9"/>
        <v>35</v>
      </c>
      <c r="S40" s="1" t="e">
        <f t="shared" si="8"/>
        <v>#REF!</v>
      </c>
      <c r="T40" s="1" t="e">
        <f t="shared" si="10"/>
        <v>#REF!</v>
      </c>
      <c r="U40" s="1"/>
    </row>
    <row r="41" spans="1:21">
      <c r="A41" s="1" t="e">
        <f>IF(Grades!#REF!=$A$911,$A$911,IF(Grades!#REF!&gt;Grades!#REF!,1,0))</f>
        <v>#REF!</v>
      </c>
      <c r="B41" s="1" t="e">
        <f>IF(Grades!#REF!=$A$911,$A$911,IF(Grades!#REF!&gt;Grades!#REF!,2,0))</f>
        <v>#REF!</v>
      </c>
      <c r="C41" s="1" t="e">
        <f>IF(Grades!#REF!=$A$911,$A$911,IF(Grades!#REF!&gt;Grades!#REF!,2.5,0))</f>
        <v>#REF!</v>
      </c>
      <c r="D41" s="1" t="e">
        <f>IF(Grades!#REF!=$A$911,$A$911,IF(Grades!#REF!&gt;Grades!#REF!,3,0))</f>
        <v>#REF!</v>
      </c>
      <c r="E41" s="1" t="e">
        <f>IF(Grades!#REF!=$A$911,$A$911,IF(Grades!#REF!&gt;Grades!#REF!,3.5,0))</f>
        <v>#REF!</v>
      </c>
      <c r="F41" s="1" t="e">
        <f>IF(Grades!#REF!=$A$911,$A$911,IF(Grades!#REF!&gt;Grades!#REF!,4,0))</f>
        <v>#REF!</v>
      </c>
      <c r="G41" s="1" t="e">
        <f t="shared" si="0"/>
        <v>#REF!</v>
      </c>
      <c r="H41" s="1"/>
      <c r="I41" s="1" t="e">
        <f t="shared" si="1"/>
        <v>#REF!</v>
      </c>
      <c r="J41" s="1" t="e">
        <f t="shared" si="2"/>
        <v>#REF!</v>
      </c>
      <c r="K41" s="1" t="e">
        <f t="shared" si="3"/>
        <v>#REF!</v>
      </c>
      <c r="L41" s="1" t="e">
        <f t="shared" si="4"/>
        <v>#REF!</v>
      </c>
      <c r="M41" s="1" t="e">
        <f t="shared" si="5"/>
        <v>#REF!</v>
      </c>
      <c r="N41" s="1" t="e">
        <f t="shared" si="6"/>
        <v>#REF!</v>
      </c>
      <c r="O41" s="1" t="e">
        <f t="shared" si="7"/>
        <v>#REF!</v>
      </c>
      <c r="Q41" s="1" t="e">
        <f>IF(Grades!#REF!=$A$911,$A$911,Grades!#REF!)</f>
        <v>#REF!</v>
      </c>
      <c r="R41" s="1">
        <f t="shared" si="9"/>
        <v>36</v>
      </c>
      <c r="S41" s="1" t="e">
        <f t="shared" si="8"/>
        <v>#REF!</v>
      </c>
      <c r="T41" s="1" t="e">
        <f t="shared" si="10"/>
        <v>#REF!</v>
      </c>
      <c r="U41" s="1"/>
    </row>
    <row r="42" spans="1:21">
      <c r="A42" s="1" t="e">
        <f>IF(Grades!#REF!=$A$911,$A$911,IF(Grades!#REF!&gt;Grades!#REF!,1,0))</f>
        <v>#REF!</v>
      </c>
      <c r="B42" s="1" t="e">
        <f>IF(Grades!#REF!=$A$911,$A$911,IF(Grades!#REF!&gt;Grades!#REF!,2,0))</f>
        <v>#REF!</v>
      </c>
      <c r="C42" s="1" t="e">
        <f>IF(Grades!#REF!=$A$911,$A$911,IF(Grades!#REF!&gt;Grades!#REF!,2.5,0))</f>
        <v>#REF!</v>
      </c>
      <c r="D42" s="1" t="e">
        <f>IF(Grades!#REF!=$A$911,$A$911,IF(Grades!#REF!&gt;Grades!#REF!,3,0))</f>
        <v>#REF!</v>
      </c>
      <c r="E42" s="1" t="e">
        <f>IF(Grades!#REF!=$A$911,$A$911,IF(Grades!#REF!&gt;Grades!#REF!,3.5,0))</f>
        <v>#REF!</v>
      </c>
      <c r="F42" s="1" t="e">
        <f>IF(Grades!#REF!=$A$911,$A$911,IF(Grades!#REF!&gt;Grades!#REF!,4,0))</f>
        <v>#REF!</v>
      </c>
      <c r="G42" s="1" t="e">
        <f t="shared" si="0"/>
        <v>#REF!</v>
      </c>
      <c r="H42" s="1"/>
      <c r="I42" s="1" t="e">
        <f t="shared" si="1"/>
        <v>#REF!</v>
      </c>
      <c r="J42" s="1" t="e">
        <f t="shared" si="2"/>
        <v>#REF!</v>
      </c>
      <c r="K42" s="1" t="e">
        <f t="shared" si="3"/>
        <v>#REF!</v>
      </c>
      <c r="L42" s="1" t="e">
        <f t="shared" si="4"/>
        <v>#REF!</v>
      </c>
      <c r="M42" s="1" t="e">
        <f t="shared" si="5"/>
        <v>#REF!</v>
      </c>
      <c r="N42" s="1" t="e">
        <f t="shared" si="6"/>
        <v>#REF!</v>
      </c>
      <c r="O42" s="1" t="e">
        <f t="shared" si="7"/>
        <v>#REF!</v>
      </c>
      <c r="Q42" s="1" t="e">
        <f>IF(Grades!#REF!=$A$911,$A$911,Grades!#REF!)</f>
        <v>#REF!</v>
      </c>
      <c r="R42" s="1">
        <f t="shared" si="9"/>
        <v>37</v>
      </c>
      <c r="S42" s="1" t="e">
        <f t="shared" si="8"/>
        <v>#REF!</v>
      </c>
      <c r="T42" s="1" t="e">
        <f t="shared" si="10"/>
        <v>#REF!</v>
      </c>
      <c r="U42" s="1"/>
    </row>
    <row r="43" spans="1:21">
      <c r="A43" s="1" t="e">
        <f>IF(Grades!#REF!=$A$911,$A$911,IF(Grades!#REF!&gt;Grades!#REF!,1,0))</f>
        <v>#REF!</v>
      </c>
      <c r="B43" s="1" t="e">
        <f>IF(Grades!#REF!=$A$911,$A$911,IF(Grades!#REF!&gt;Grades!#REF!,2,0))</f>
        <v>#REF!</v>
      </c>
      <c r="C43" s="1" t="e">
        <f>IF(Grades!#REF!=$A$911,$A$911,IF(Grades!#REF!&gt;Grades!#REF!,2.5,0))</f>
        <v>#REF!</v>
      </c>
      <c r="D43" s="1" t="e">
        <f>IF(Grades!#REF!=$A$911,$A$911,IF(Grades!#REF!&gt;Grades!#REF!,3,0))</f>
        <v>#REF!</v>
      </c>
      <c r="E43" s="1" t="e">
        <f>IF(Grades!#REF!=$A$911,$A$911,IF(Grades!#REF!&gt;Grades!#REF!,3.5,0))</f>
        <v>#REF!</v>
      </c>
      <c r="F43" s="1" t="e">
        <f>IF(Grades!#REF!=$A$911,$A$911,IF(Grades!#REF!&gt;Grades!#REF!,4,0))</f>
        <v>#REF!</v>
      </c>
      <c r="G43" s="1" t="e">
        <f t="shared" si="0"/>
        <v>#REF!</v>
      </c>
      <c r="H43" s="1"/>
      <c r="I43" s="1" t="e">
        <f t="shared" si="1"/>
        <v>#REF!</v>
      </c>
      <c r="J43" s="1" t="e">
        <f t="shared" si="2"/>
        <v>#REF!</v>
      </c>
      <c r="K43" s="1" t="e">
        <f t="shared" si="3"/>
        <v>#REF!</v>
      </c>
      <c r="L43" s="1" t="e">
        <f t="shared" si="4"/>
        <v>#REF!</v>
      </c>
      <c r="M43" s="1" t="e">
        <f t="shared" si="5"/>
        <v>#REF!</v>
      </c>
      <c r="N43" s="1" t="e">
        <f t="shared" si="6"/>
        <v>#REF!</v>
      </c>
      <c r="O43" s="1" t="e">
        <f t="shared" si="7"/>
        <v>#REF!</v>
      </c>
      <c r="Q43" s="1" t="e">
        <f>IF(Grades!#REF!=$A$911,$A$911,Grades!#REF!)</f>
        <v>#REF!</v>
      </c>
      <c r="R43" s="1">
        <f t="shared" si="9"/>
        <v>38</v>
      </c>
      <c r="S43" s="1" t="e">
        <f t="shared" si="8"/>
        <v>#REF!</v>
      </c>
      <c r="T43" s="1" t="e">
        <f t="shared" si="10"/>
        <v>#REF!</v>
      </c>
      <c r="U43" s="1"/>
    </row>
    <row r="44" spans="1:21">
      <c r="A44" s="1" t="e">
        <f>IF(Grades!#REF!=$A$911,$A$911,IF(Grades!#REF!&gt;Grades!#REF!,1,0))</f>
        <v>#REF!</v>
      </c>
      <c r="B44" s="1" t="e">
        <f>IF(Grades!#REF!=$A$911,$A$911,IF(Grades!#REF!&gt;Grades!#REF!,2,0))</f>
        <v>#REF!</v>
      </c>
      <c r="C44" s="1" t="e">
        <f>IF(Grades!#REF!=$A$911,$A$911,IF(Grades!#REF!&gt;Grades!#REF!,2.5,0))</f>
        <v>#REF!</v>
      </c>
      <c r="D44" s="1" t="e">
        <f>IF(Grades!#REF!=$A$911,$A$911,IF(Grades!#REF!&gt;Grades!#REF!,3,0))</f>
        <v>#REF!</v>
      </c>
      <c r="E44" s="1" t="e">
        <f>IF(Grades!#REF!=$A$911,$A$911,IF(Grades!#REF!&gt;Grades!#REF!,3.5,0))</f>
        <v>#REF!</v>
      </c>
      <c r="F44" s="1" t="e">
        <f>IF(Grades!#REF!=$A$911,$A$911,IF(Grades!#REF!&gt;Grades!#REF!,4,0))</f>
        <v>#REF!</v>
      </c>
      <c r="G44" s="1" t="e">
        <f t="shared" si="0"/>
        <v>#REF!</v>
      </c>
      <c r="H44" s="1"/>
      <c r="I44" s="1" t="e">
        <f t="shared" si="1"/>
        <v>#REF!</v>
      </c>
      <c r="J44" s="1" t="e">
        <f t="shared" si="2"/>
        <v>#REF!</v>
      </c>
      <c r="K44" s="1" t="e">
        <f t="shared" si="3"/>
        <v>#REF!</v>
      </c>
      <c r="L44" s="1" t="e">
        <f t="shared" si="4"/>
        <v>#REF!</v>
      </c>
      <c r="M44" s="1" t="e">
        <f t="shared" si="5"/>
        <v>#REF!</v>
      </c>
      <c r="N44" s="1" t="e">
        <f t="shared" si="6"/>
        <v>#REF!</v>
      </c>
      <c r="O44" s="1" t="e">
        <f t="shared" si="7"/>
        <v>#REF!</v>
      </c>
      <c r="Q44" s="1" t="e">
        <f>IF(Grades!#REF!=$A$911,$A$911,Grades!#REF!)</f>
        <v>#REF!</v>
      </c>
      <c r="R44" s="1">
        <f t="shared" si="9"/>
        <v>39</v>
      </c>
      <c r="S44" s="1" t="e">
        <f t="shared" si="8"/>
        <v>#REF!</v>
      </c>
      <c r="T44" s="1" t="e">
        <f t="shared" si="10"/>
        <v>#REF!</v>
      </c>
      <c r="U44" s="1"/>
    </row>
    <row r="45" spans="1:21">
      <c r="A45" s="1" t="e">
        <f>IF(Grades!#REF!=$A$911,$A$911,IF(Grades!#REF!&gt;Grades!#REF!,1,0))</f>
        <v>#REF!</v>
      </c>
      <c r="B45" s="1" t="e">
        <f>IF(Grades!#REF!=$A$911,$A$911,IF(Grades!#REF!&gt;Grades!#REF!,2,0))</f>
        <v>#REF!</v>
      </c>
      <c r="C45" s="1" t="e">
        <f>IF(Grades!#REF!=$A$911,$A$911,IF(Grades!#REF!&gt;Grades!#REF!,2.5,0))</f>
        <v>#REF!</v>
      </c>
      <c r="D45" s="1" t="e">
        <f>IF(Grades!#REF!=$A$911,$A$911,IF(Grades!#REF!&gt;Grades!#REF!,3,0))</f>
        <v>#REF!</v>
      </c>
      <c r="E45" s="1" t="e">
        <f>IF(Grades!#REF!=$A$911,$A$911,IF(Grades!#REF!&gt;Grades!#REF!,3.5,0))</f>
        <v>#REF!</v>
      </c>
      <c r="F45" s="1" t="e">
        <f>IF(Grades!#REF!=$A$911,$A$911,IF(Grades!#REF!&gt;Grades!#REF!,4,0))</f>
        <v>#REF!</v>
      </c>
      <c r="G45" s="1" t="e">
        <f t="shared" si="0"/>
        <v>#REF!</v>
      </c>
      <c r="H45" s="1"/>
      <c r="I45" s="1" t="e">
        <f t="shared" si="1"/>
        <v>#REF!</v>
      </c>
      <c r="J45" s="1" t="e">
        <f t="shared" si="2"/>
        <v>#REF!</v>
      </c>
      <c r="K45" s="1" t="e">
        <f t="shared" si="3"/>
        <v>#REF!</v>
      </c>
      <c r="L45" s="1" t="e">
        <f t="shared" si="4"/>
        <v>#REF!</v>
      </c>
      <c r="M45" s="1" t="e">
        <f t="shared" si="5"/>
        <v>#REF!</v>
      </c>
      <c r="N45" s="1" t="e">
        <f t="shared" si="6"/>
        <v>#REF!</v>
      </c>
      <c r="O45" s="1" t="e">
        <f t="shared" si="7"/>
        <v>#REF!</v>
      </c>
      <c r="Q45" s="1" t="e">
        <f>IF(Grades!#REF!=$A$911,$A$911,Grades!#REF!)</f>
        <v>#REF!</v>
      </c>
      <c r="R45" s="1">
        <f t="shared" si="9"/>
        <v>40</v>
      </c>
      <c r="S45" s="1" t="e">
        <f t="shared" si="8"/>
        <v>#REF!</v>
      </c>
      <c r="T45" s="1" t="e">
        <f t="shared" si="10"/>
        <v>#REF!</v>
      </c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Q46" s="1"/>
      <c r="R46" s="1">
        <f t="shared" si="9"/>
        <v>41</v>
      </c>
      <c r="S46" s="1" t="e">
        <f t="shared" si="8"/>
        <v>#REF!</v>
      </c>
      <c r="T46" s="1" t="e">
        <f t="shared" si="10"/>
        <v>#REF!</v>
      </c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Q47" s="1"/>
      <c r="R47" s="1">
        <f t="shared" si="9"/>
        <v>42</v>
      </c>
      <c r="S47" s="1" t="e">
        <f t="shared" si="8"/>
        <v>#REF!</v>
      </c>
      <c r="T47" s="1" t="e">
        <f t="shared" si="10"/>
        <v>#REF!</v>
      </c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Q48" s="1"/>
      <c r="R48" s="1">
        <f t="shared" si="9"/>
        <v>43</v>
      </c>
      <c r="S48" s="1" t="e">
        <f t="shared" si="8"/>
        <v>#REF!</v>
      </c>
      <c r="T48" s="1" t="e">
        <f t="shared" si="10"/>
        <v>#REF!</v>
      </c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R49" s="1">
        <f t="shared" si="9"/>
        <v>44</v>
      </c>
      <c r="S49" s="1" t="e">
        <f t="shared" si="8"/>
        <v>#REF!</v>
      </c>
      <c r="T49" s="1" t="e">
        <f t="shared" si="10"/>
        <v>#REF!</v>
      </c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Q50" s="1"/>
      <c r="R50" s="1">
        <f t="shared" si="9"/>
        <v>45</v>
      </c>
      <c r="S50" s="1" t="e">
        <f t="shared" si="8"/>
        <v>#REF!</v>
      </c>
      <c r="T50" s="1" t="e">
        <f t="shared" si="10"/>
        <v>#REF!</v>
      </c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Q51" s="1"/>
      <c r="R51" s="1">
        <f t="shared" si="9"/>
        <v>46</v>
      </c>
      <c r="S51" s="1" t="e">
        <f t="shared" si="8"/>
        <v>#REF!</v>
      </c>
      <c r="T51" s="1" t="e">
        <f t="shared" si="10"/>
        <v>#REF!</v>
      </c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Q52" s="1"/>
      <c r="R52" s="1">
        <f t="shared" si="9"/>
        <v>47</v>
      </c>
      <c r="S52" s="1" t="e">
        <f t="shared" si="8"/>
        <v>#REF!</v>
      </c>
      <c r="T52" s="1" t="e">
        <f t="shared" si="10"/>
        <v>#REF!</v>
      </c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Q53" s="1"/>
      <c r="R53" s="1">
        <f t="shared" si="9"/>
        <v>48</v>
      </c>
      <c r="S53" s="1" t="e">
        <f t="shared" si="8"/>
        <v>#REF!</v>
      </c>
      <c r="T53" s="1" t="e">
        <f t="shared" si="10"/>
        <v>#REF!</v>
      </c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Q55" s="1"/>
      <c r="R55" s="1">
        <f>R53+1</f>
        <v>49</v>
      </c>
      <c r="S55" s="1" t="e">
        <f t="shared" ref="S55:S86" si="11">FREQUENCY($Q$6:$Q$595,R55)</f>
        <v>#REF!</v>
      </c>
      <c r="T55" s="1" t="e">
        <f>S55-S53</f>
        <v>#REF!</v>
      </c>
      <c r="U55" s="1"/>
    </row>
    <row r="56" spans="1:21">
      <c r="A56" s="1" t="e">
        <f>IF(Grades!#REF!=$A$911,$A$911,IF(Grades!#REF!&gt;Grades!#REF!,1,0))</f>
        <v>#REF!</v>
      </c>
      <c r="B56" s="1" t="e">
        <f>IF(Grades!#REF!=$A$911,$A$911,IF(Grades!#REF!&gt;Grades!#REF!,2,0))</f>
        <v>#REF!</v>
      </c>
      <c r="C56" s="1" t="e">
        <f>IF(Grades!#REF!=$A$911,$A$911,IF(Grades!#REF!&gt;Grades!#REF!,2.5,0))</f>
        <v>#REF!</v>
      </c>
      <c r="D56" s="1" t="e">
        <f>IF(Grades!#REF!=$A$911,$A$911,IF(Grades!#REF!&gt;Grades!#REF!,3,0))</f>
        <v>#REF!</v>
      </c>
      <c r="E56" s="1" t="e">
        <f>IF(Grades!#REF!=$A$911,$A$911,IF(Grades!#REF!&gt;Grades!#REF!,3.5,0))</f>
        <v>#REF!</v>
      </c>
      <c r="F56" s="1" t="e">
        <f>IF(Grades!#REF!=$A$911,$A$911,IF(Grades!#REF!&gt;Grades!#REF!,4,0))</f>
        <v>#REF!</v>
      </c>
      <c r="G56" s="1" t="e">
        <f t="shared" ref="G56:G95" si="12">IF(A56=$A$911,$A$911,MAX(A56:F56))</f>
        <v>#REF!</v>
      </c>
      <c r="H56" s="1"/>
      <c r="I56" s="1" t="e">
        <f t="shared" ref="I56:I95" si="13">IF($G56=0,1,0)</f>
        <v>#REF!</v>
      </c>
      <c r="J56" s="1" t="e">
        <f t="shared" ref="J56:J95" si="14">IF($G56=1,1,0)</f>
        <v>#REF!</v>
      </c>
      <c r="K56" s="1" t="e">
        <f t="shared" ref="K56:K95" si="15">IF($G56=2,1,0)</f>
        <v>#REF!</v>
      </c>
      <c r="L56" s="1" t="e">
        <f t="shared" ref="L56:L95" si="16">IF($G56=2.5,1,0)</f>
        <v>#REF!</v>
      </c>
      <c r="M56" s="1" t="e">
        <f t="shared" ref="M56:M95" si="17">IF($G56=3,1,0)</f>
        <v>#REF!</v>
      </c>
      <c r="N56" s="1" t="e">
        <f t="shared" ref="N56:N95" si="18">IF($G56=3.5,1,0)</f>
        <v>#REF!</v>
      </c>
      <c r="O56" s="1" t="e">
        <f t="shared" ref="O56:O95" si="19">IF($G56=4,1,0)</f>
        <v>#REF!</v>
      </c>
      <c r="Q56" s="1" t="e">
        <f>IF(Grades!#REF!=$A$911,$A$911,Grades!#REF!)</f>
        <v>#REF!</v>
      </c>
      <c r="R56" s="1">
        <f t="shared" ref="R56:R103" si="20">R55+1</f>
        <v>50</v>
      </c>
      <c r="S56" s="1" t="e">
        <f t="shared" si="11"/>
        <v>#REF!</v>
      </c>
      <c r="T56" s="1" t="e">
        <f t="shared" ref="T56:T103" si="21">S56-S55</f>
        <v>#REF!</v>
      </c>
      <c r="U56" s="1"/>
    </row>
    <row r="57" spans="1:21">
      <c r="A57" s="1" t="e">
        <f>IF(Grades!#REF!=$A$911,$A$911,IF(Grades!#REF!&gt;Grades!#REF!,1,0))</f>
        <v>#REF!</v>
      </c>
      <c r="B57" s="1" t="e">
        <f>IF(Grades!#REF!=$A$911,$A$911,IF(Grades!#REF!&gt;Grades!#REF!,2,0))</f>
        <v>#REF!</v>
      </c>
      <c r="C57" s="1" t="e">
        <f>IF(Grades!#REF!=$A$911,$A$911,IF(Grades!#REF!&gt;Grades!#REF!,2.5,0))</f>
        <v>#REF!</v>
      </c>
      <c r="D57" s="1" t="e">
        <f>IF(Grades!#REF!=$A$911,$A$911,IF(Grades!#REF!&gt;Grades!#REF!,3,0))</f>
        <v>#REF!</v>
      </c>
      <c r="E57" s="1" t="e">
        <f>IF(Grades!#REF!=$A$911,$A$911,IF(Grades!#REF!&gt;Grades!#REF!,3.5,0))</f>
        <v>#REF!</v>
      </c>
      <c r="F57" s="1" t="e">
        <f>IF(Grades!#REF!=$A$911,$A$911,IF(Grades!#REF!&gt;Grades!#REF!,4,0))</f>
        <v>#REF!</v>
      </c>
      <c r="G57" s="1" t="e">
        <f t="shared" si="12"/>
        <v>#REF!</v>
      </c>
      <c r="H57" s="1"/>
      <c r="I57" s="1" t="e">
        <f t="shared" si="13"/>
        <v>#REF!</v>
      </c>
      <c r="J57" s="1" t="e">
        <f t="shared" si="14"/>
        <v>#REF!</v>
      </c>
      <c r="K57" s="1" t="e">
        <f t="shared" si="15"/>
        <v>#REF!</v>
      </c>
      <c r="L57" s="1" t="e">
        <f t="shared" si="16"/>
        <v>#REF!</v>
      </c>
      <c r="M57" s="1" t="e">
        <f t="shared" si="17"/>
        <v>#REF!</v>
      </c>
      <c r="N57" s="1" t="e">
        <f t="shared" si="18"/>
        <v>#REF!</v>
      </c>
      <c r="O57" s="1" t="e">
        <f t="shared" si="19"/>
        <v>#REF!</v>
      </c>
      <c r="Q57" s="1" t="e">
        <f>IF(Grades!#REF!=$A$911,$A$911,Grades!#REF!)</f>
        <v>#REF!</v>
      </c>
      <c r="R57" s="1">
        <f t="shared" si="20"/>
        <v>51</v>
      </c>
      <c r="S57" s="1" t="e">
        <f t="shared" si="11"/>
        <v>#REF!</v>
      </c>
      <c r="T57" s="1" t="e">
        <f t="shared" si="21"/>
        <v>#REF!</v>
      </c>
      <c r="U57" s="1"/>
    </row>
    <row r="58" spans="1:21">
      <c r="A58" s="1" t="e">
        <f>IF(Grades!#REF!=$A$911,$A$911,IF(Grades!#REF!&gt;Grades!#REF!,1,0))</f>
        <v>#REF!</v>
      </c>
      <c r="B58" s="1" t="e">
        <f>IF(Grades!#REF!=$A$911,$A$911,IF(Grades!#REF!&gt;Grades!#REF!,2,0))</f>
        <v>#REF!</v>
      </c>
      <c r="C58" s="1" t="e">
        <f>IF(Grades!#REF!=$A$911,$A$911,IF(Grades!#REF!&gt;Grades!#REF!,2.5,0))</f>
        <v>#REF!</v>
      </c>
      <c r="D58" s="1" t="e">
        <f>IF(Grades!#REF!=$A$911,$A$911,IF(Grades!#REF!&gt;Grades!#REF!,3,0))</f>
        <v>#REF!</v>
      </c>
      <c r="E58" s="1" t="e">
        <f>IF(Grades!#REF!=$A$911,$A$911,IF(Grades!#REF!&gt;Grades!#REF!,3.5,0))</f>
        <v>#REF!</v>
      </c>
      <c r="F58" s="1" t="e">
        <f>IF(Grades!#REF!=$A$911,$A$911,IF(Grades!#REF!&gt;Grades!#REF!,4,0))</f>
        <v>#REF!</v>
      </c>
      <c r="G58" s="1" t="e">
        <f t="shared" si="12"/>
        <v>#REF!</v>
      </c>
      <c r="H58" s="1"/>
      <c r="I58" s="1" t="e">
        <f t="shared" si="13"/>
        <v>#REF!</v>
      </c>
      <c r="J58" s="1" t="e">
        <f t="shared" si="14"/>
        <v>#REF!</v>
      </c>
      <c r="K58" s="1" t="e">
        <f t="shared" si="15"/>
        <v>#REF!</v>
      </c>
      <c r="L58" s="1" t="e">
        <f t="shared" si="16"/>
        <v>#REF!</v>
      </c>
      <c r="M58" s="1" t="e">
        <f t="shared" si="17"/>
        <v>#REF!</v>
      </c>
      <c r="N58" s="1" t="e">
        <f t="shared" si="18"/>
        <v>#REF!</v>
      </c>
      <c r="O58" s="1" t="e">
        <f t="shared" si="19"/>
        <v>#REF!</v>
      </c>
      <c r="Q58" s="1" t="e">
        <f>IF(Grades!#REF!=$A$911,$A$911,Grades!#REF!)</f>
        <v>#REF!</v>
      </c>
      <c r="R58" s="1">
        <f t="shared" si="20"/>
        <v>52</v>
      </c>
      <c r="S58" s="1" t="e">
        <f t="shared" si="11"/>
        <v>#REF!</v>
      </c>
      <c r="T58" s="1" t="e">
        <f t="shared" si="21"/>
        <v>#REF!</v>
      </c>
      <c r="U58" s="1"/>
    </row>
    <row r="59" spans="1:21">
      <c r="A59" s="1" t="e">
        <f>IF(Grades!#REF!=$A$911,$A$911,IF(Grades!#REF!&gt;Grades!#REF!,1,0))</f>
        <v>#REF!</v>
      </c>
      <c r="B59" s="1" t="e">
        <f>IF(Grades!#REF!=$A$911,$A$911,IF(Grades!#REF!&gt;Grades!#REF!,2,0))</f>
        <v>#REF!</v>
      </c>
      <c r="C59" s="1" t="e">
        <f>IF(Grades!#REF!=$A$911,$A$911,IF(Grades!#REF!&gt;Grades!#REF!,2.5,0))</f>
        <v>#REF!</v>
      </c>
      <c r="D59" s="1" t="e">
        <f>IF(Grades!#REF!=$A$911,$A$911,IF(Grades!#REF!&gt;Grades!#REF!,3,0))</f>
        <v>#REF!</v>
      </c>
      <c r="E59" s="1" t="e">
        <f>IF(Grades!#REF!=$A$911,$A$911,IF(Grades!#REF!&gt;Grades!#REF!,3.5,0))</f>
        <v>#REF!</v>
      </c>
      <c r="F59" s="1" t="e">
        <f>IF(Grades!#REF!=$A$911,$A$911,IF(Grades!#REF!&gt;Grades!#REF!,4,0))</f>
        <v>#REF!</v>
      </c>
      <c r="G59" s="1" t="e">
        <f t="shared" si="12"/>
        <v>#REF!</v>
      </c>
      <c r="H59" s="1"/>
      <c r="I59" s="1" t="e">
        <f t="shared" si="13"/>
        <v>#REF!</v>
      </c>
      <c r="J59" s="1" t="e">
        <f t="shared" si="14"/>
        <v>#REF!</v>
      </c>
      <c r="K59" s="1" t="e">
        <f t="shared" si="15"/>
        <v>#REF!</v>
      </c>
      <c r="L59" s="1" t="e">
        <f t="shared" si="16"/>
        <v>#REF!</v>
      </c>
      <c r="M59" s="1" t="e">
        <f t="shared" si="17"/>
        <v>#REF!</v>
      </c>
      <c r="N59" s="1" t="e">
        <f t="shared" si="18"/>
        <v>#REF!</v>
      </c>
      <c r="O59" s="1" t="e">
        <f t="shared" si="19"/>
        <v>#REF!</v>
      </c>
      <c r="Q59" s="1" t="e">
        <f>IF(Grades!#REF!=$A$911,$A$911,Grades!#REF!)</f>
        <v>#REF!</v>
      </c>
      <c r="R59" s="1">
        <f t="shared" si="20"/>
        <v>53</v>
      </c>
      <c r="S59" s="1" t="e">
        <f t="shared" si="11"/>
        <v>#REF!</v>
      </c>
      <c r="T59" s="1" t="e">
        <f t="shared" si="21"/>
        <v>#REF!</v>
      </c>
      <c r="U59" s="1"/>
    </row>
    <row r="60" spans="1:21">
      <c r="A60" s="1" t="e">
        <f>IF(Grades!#REF!=$A$911,$A$911,IF(Grades!#REF!&gt;Grades!#REF!,1,0))</f>
        <v>#REF!</v>
      </c>
      <c r="B60" s="1" t="e">
        <f>IF(Grades!#REF!=$A$911,$A$911,IF(Grades!#REF!&gt;Grades!#REF!,2,0))</f>
        <v>#REF!</v>
      </c>
      <c r="C60" s="1" t="e">
        <f>IF(Grades!#REF!=$A$911,$A$911,IF(Grades!#REF!&gt;Grades!#REF!,2.5,0))</f>
        <v>#REF!</v>
      </c>
      <c r="D60" s="1" t="e">
        <f>IF(Grades!#REF!=$A$911,$A$911,IF(Grades!#REF!&gt;Grades!#REF!,3,0))</f>
        <v>#REF!</v>
      </c>
      <c r="E60" s="1" t="e">
        <f>IF(Grades!#REF!=$A$911,$A$911,IF(Grades!#REF!&gt;Grades!#REF!,3.5,0))</f>
        <v>#REF!</v>
      </c>
      <c r="F60" s="1" t="e">
        <f>IF(Grades!#REF!=$A$911,$A$911,IF(Grades!#REF!&gt;Grades!#REF!,4,0))</f>
        <v>#REF!</v>
      </c>
      <c r="G60" s="1" t="e">
        <f t="shared" si="12"/>
        <v>#REF!</v>
      </c>
      <c r="H60" s="1"/>
      <c r="I60" s="1" t="e">
        <f t="shared" si="13"/>
        <v>#REF!</v>
      </c>
      <c r="J60" s="1" t="e">
        <f t="shared" si="14"/>
        <v>#REF!</v>
      </c>
      <c r="K60" s="1" t="e">
        <f t="shared" si="15"/>
        <v>#REF!</v>
      </c>
      <c r="L60" s="1" t="e">
        <f t="shared" si="16"/>
        <v>#REF!</v>
      </c>
      <c r="M60" s="1" t="e">
        <f t="shared" si="17"/>
        <v>#REF!</v>
      </c>
      <c r="N60" s="1" t="e">
        <f t="shared" si="18"/>
        <v>#REF!</v>
      </c>
      <c r="O60" s="1" t="e">
        <f t="shared" si="19"/>
        <v>#REF!</v>
      </c>
      <c r="Q60" s="1" t="e">
        <f>IF(Grades!#REF!=$A$911,$A$911,Grades!#REF!)</f>
        <v>#REF!</v>
      </c>
      <c r="R60" s="1">
        <f t="shared" si="20"/>
        <v>54</v>
      </c>
      <c r="S60" s="1" t="e">
        <f t="shared" si="11"/>
        <v>#REF!</v>
      </c>
      <c r="T60" s="1" t="e">
        <f t="shared" si="21"/>
        <v>#REF!</v>
      </c>
      <c r="U60" s="1"/>
    </row>
    <row r="61" spans="1:21">
      <c r="A61" s="1" t="e">
        <f>IF(Grades!#REF!=$A$911,$A$911,IF(Grades!#REF!&gt;Grades!#REF!,1,0))</f>
        <v>#REF!</v>
      </c>
      <c r="B61" s="1" t="e">
        <f>IF(Grades!#REF!=$A$911,$A$911,IF(Grades!#REF!&gt;Grades!#REF!,2,0))</f>
        <v>#REF!</v>
      </c>
      <c r="C61" s="1" t="e">
        <f>IF(Grades!#REF!=$A$911,$A$911,IF(Grades!#REF!&gt;Grades!#REF!,2.5,0))</f>
        <v>#REF!</v>
      </c>
      <c r="D61" s="1" t="e">
        <f>IF(Grades!#REF!=$A$911,$A$911,IF(Grades!#REF!&gt;Grades!#REF!,3,0))</f>
        <v>#REF!</v>
      </c>
      <c r="E61" s="1" t="e">
        <f>IF(Grades!#REF!=$A$911,$A$911,IF(Grades!#REF!&gt;Grades!#REF!,3.5,0))</f>
        <v>#REF!</v>
      </c>
      <c r="F61" s="1" t="e">
        <f>IF(Grades!#REF!=$A$911,$A$911,IF(Grades!#REF!&gt;Grades!#REF!,4,0))</f>
        <v>#REF!</v>
      </c>
      <c r="G61" s="1" t="e">
        <f t="shared" si="12"/>
        <v>#REF!</v>
      </c>
      <c r="H61" s="1"/>
      <c r="I61" s="1" t="e">
        <f t="shared" si="13"/>
        <v>#REF!</v>
      </c>
      <c r="J61" s="1" t="e">
        <f t="shared" si="14"/>
        <v>#REF!</v>
      </c>
      <c r="K61" s="1" t="e">
        <f t="shared" si="15"/>
        <v>#REF!</v>
      </c>
      <c r="L61" s="1" t="e">
        <f t="shared" si="16"/>
        <v>#REF!</v>
      </c>
      <c r="M61" s="1" t="e">
        <f t="shared" si="17"/>
        <v>#REF!</v>
      </c>
      <c r="N61" s="1" t="e">
        <f t="shared" si="18"/>
        <v>#REF!</v>
      </c>
      <c r="O61" s="1" t="e">
        <f t="shared" si="19"/>
        <v>#REF!</v>
      </c>
      <c r="Q61" s="1" t="e">
        <f>IF(Grades!#REF!=$A$911,$A$911,Grades!#REF!)</f>
        <v>#REF!</v>
      </c>
      <c r="R61" s="1">
        <f t="shared" si="20"/>
        <v>55</v>
      </c>
      <c r="S61" s="1" t="e">
        <f t="shared" si="11"/>
        <v>#REF!</v>
      </c>
      <c r="T61" s="1" t="e">
        <f t="shared" si="21"/>
        <v>#REF!</v>
      </c>
      <c r="U61" s="1"/>
    </row>
    <row r="62" spans="1:21">
      <c r="A62" s="1" t="e">
        <f>IF(Grades!#REF!=$A$911,$A$911,IF(Grades!#REF!&gt;Grades!#REF!,1,0))</f>
        <v>#REF!</v>
      </c>
      <c r="B62" s="1" t="e">
        <f>IF(Grades!#REF!=$A$911,$A$911,IF(Grades!#REF!&gt;Grades!#REF!,2,0))</f>
        <v>#REF!</v>
      </c>
      <c r="C62" s="1" t="e">
        <f>IF(Grades!#REF!=$A$911,$A$911,IF(Grades!#REF!&gt;Grades!#REF!,2.5,0))</f>
        <v>#REF!</v>
      </c>
      <c r="D62" s="1" t="e">
        <f>IF(Grades!#REF!=$A$911,$A$911,IF(Grades!#REF!&gt;Grades!#REF!,3,0))</f>
        <v>#REF!</v>
      </c>
      <c r="E62" s="1" t="e">
        <f>IF(Grades!#REF!=$A$911,$A$911,IF(Grades!#REF!&gt;Grades!#REF!,3.5,0))</f>
        <v>#REF!</v>
      </c>
      <c r="F62" s="1" t="e">
        <f>IF(Grades!#REF!=$A$911,$A$911,IF(Grades!#REF!&gt;Grades!#REF!,4,0))</f>
        <v>#REF!</v>
      </c>
      <c r="G62" s="1" t="e">
        <f t="shared" si="12"/>
        <v>#REF!</v>
      </c>
      <c r="H62" s="1"/>
      <c r="I62" s="1" t="e">
        <f t="shared" si="13"/>
        <v>#REF!</v>
      </c>
      <c r="J62" s="1" t="e">
        <f t="shared" si="14"/>
        <v>#REF!</v>
      </c>
      <c r="K62" s="1" t="e">
        <f t="shared" si="15"/>
        <v>#REF!</v>
      </c>
      <c r="L62" s="1" t="e">
        <f t="shared" si="16"/>
        <v>#REF!</v>
      </c>
      <c r="M62" s="1" t="e">
        <f t="shared" si="17"/>
        <v>#REF!</v>
      </c>
      <c r="N62" s="1" t="e">
        <f t="shared" si="18"/>
        <v>#REF!</v>
      </c>
      <c r="O62" s="1" t="e">
        <f t="shared" si="19"/>
        <v>#REF!</v>
      </c>
      <c r="Q62" s="1" t="e">
        <f>IF(Grades!#REF!=$A$911,$A$911,Grades!#REF!)</f>
        <v>#REF!</v>
      </c>
      <c r="R62" s="1">
        <f t="shared" si="20"/>
        <v>56</v>
      </c>
      <c r="S62" s="1" t="e">
        <f t="shared" si="11"/>
        <v>#REF!</v>
      </c>
      <c r="T62" s="1" t="e">
        <f t="shared" si="21"/>
        <v>#REF!</v>
      </c>
      <c r="U62" s="1"/>
    </row>
    <row r="63" spans="1:21">
      <c r="A63" s="1" t="e">
        <f>IF(Grades!#REF!=$A$911,$A$911,IF(Grades!#REF!&gt;Grades!#REF!,1,0))</f>
        <v>#REF!</v>
      </c>
      <c r="B63" s="1" t="e">
        <f>IF(Grades!#REF!=$A$911,$A$911,IF(Grades!#REF!&gt;Grades!#REF!,2,0))</f>
        <v>#REF!</v>
      </c>
      <c r="C63" s="1" t="e">
        <f>IF(Grades!#REF!=$A$911,$A$911,IF(Grades!#REF!&gt;Grades!#REF!,2.5,0))</f>
        <v>#REF!</v>
      </c>
      <c r="D63" s="1" t="e">
        <f>IF(Grades!#REF!=$A$911,$A$911,IF(Grades!#REF!&gt;Grades!#REF!,3,0))</f>
        <v>#REF!</v>
      </c>
      <c r="E63" s="1" t="e">
        <f>IF(Grades!#REF!=$A$911,$A$911,IF(Grades!#REF!&gt;Grades!#REF!,3.5,0))</f>
        <v>#REF!</v>
      </c>
      <c r="F63" s="1" t="e">
        <f>IF(Grades!#REF!=$A$911,$A$911,IF(Grades!#REF!&gt;Grades!#REF!,4,0))</f>
        <v>#REF!</v>
      </c>
      <c r="G63" s="1" t="e">
        <f t="shared" si="12"/>
        <v>#REF!</v>
      </c>
      <c r="H63" s="1"/>
      <c r="I63" s="1" t="e">
        <f t="shared" si="13"/>
        <v>#REF!</v>
      </c>
      <c r="J63" s="1" t="e">
        <f t="shared" si="14"/>
        <v>#REF!</v>
      </c>
      <c r="K63" s="1" t="e">
        <f t="shared" si="15"/>
        <v>#REF!</v>
      </c>
      <c r="L63" s="1" t="e">
        <f t="shared" si="16"/>
        <v>#REF!</v>
      </c>
      <c r="M63" s="1" t="e">
        <f t="shared" si="17"/>
        <v>#REF!</v>
      </c>
      <c r="N63" s="1" t="e">
        <f t="shared" si="18"/>
        <v>#REF!</v>
      </c>
      <c r="O63" s="1" t="e">
        <f t="shared" si="19"/>
        <v>#REF!</v>
      </c>
      <c r="Q63" s="1" t="e">
        <f>IF(Grades!#REF!=$A$911,$A$911,Grades!#REF!)</f>
        <v>#REF!</v>
      </c>
      <c r="R63" s="1">
        <f t="shared" si="20"/>
        <v>57</v>
      </c>
      <c r="S63" s="1" t="e">
        <f t="shared" si="11"/>
        <v>#REF!</v>
      </c>
      <c r="T63" s="1" t="e">
        <f t="shared" si="21"/>
        <v>#REF!</v>
      </c>
      <c r="U63" s="1"/>
    </row>
    <row r="64" spans="1:21">
      <c r="A64" s="1" t="e">
        <f>IF(Grades!#REF!=$A$911,$A$911,IF(Grades!#REF!&gt;Grades!#REF!,1,0))</f>
        <v>#REF!</v>
      </c>
      <c r="B64" s="1" t="e">
        <f>IF(Grades!#REF!=$A$911,$A$911,IF(Grades!#REF!&gt;Grades!#REF!,2,0))</f>
        <v>#REF!</v>
      </c>
      <c r="C64" s="1" t="e">
        <f>IF(Grades!#REF!=$A$911,$A$911,IF(Grades!#REF!&gt;Grades!#REF!,2.5,0))</f>
        <v>#REF!</v>
      </c>
      <c r="D64" s="1" t="e">
        <f>IF(Grades!#REF!=$A$911,$A$911,IF(Grades!#REF!&gt;Grades!#REF!,3,0))</f>
        <v>#REF!</v>
      </c>
      <c r="E64" s="1" t="e">
        <f>IF(Grades!#REF!=$A$911,$A$911,IF(Grades!#REF!&gt;Grades!#REF!,3.5,0))</f>
        <v>#REF!</v>
      </c>
      <c r="F64" s="1" t="e">
        <f>IF(Grades!#REF!=$A$911,$A$911,IF(Grades!#REF!&gt;Grades!#REF!,4,0))</f>
        <v>#REF!</v>
      </c>
      <c r="G64" s="1" t="e">
        <f t="shared" si="12"/>
        <v>#REF!</v>
      </c>
      <c r="H64" s="1"/>
      <c r="I64" s="1" t="e">
        <f t="shared" si="13"/>
        <v>#REF!</v>
      </c>
      <c r="J64" s="1" t="e">
        <f t="shared" si="14"/>
        <v>#REF!</v>
      </c>
      <c r="K64" s="1" t="e">
        <f t="shared" si="15"/>
        <v>#REF!</v>
      </c>
      <c r="L64" s="1" t="e">
        <f t="shared" si="16"/>
        <v>#REF!</v>
      </c>
      <c r="M64" s="1" t="e">
        <f t="shared" si="17"/>
        <v>#REF!</v>
      </c>
      <c r="N64" s="1" t="e">
        <f t="shared" si="18"/>
        <v>#REF!</v>
      </c>
      <c r="O64" s="1" t="e">
        <f t="shared" si="19"/>
        <v>#REF!</v>
      </c>
      <c r="Q64" s="1" t="e">
        <f>IF(Grades!#REF!=$A$911,$A$911,Grades!#REF!)</f>
        <v>#REF!</v>
      </c>
      <c r="R64" s="1">
        <f t="shared" si="20"/>
        <v>58</v>
      </c>
      <c r="S64" s="1" t="e">
        <f t="shared" si="11"/>
        <v>#REF!</v>
      </c>
      <c r="T64" s="1" t="e">
        <f t="shared" si="21"/>
        <v>#REF!</v>
      </c>
      <c r="U64" s="1"/>
    </row>
    <row r="65" spans="1:21">
      <c r="A65" s="1" t="e">
        <f>IF(Grades!#REF!=$A$911,$A$911,IF(Grades!#REF!&gt;Grades!#REF!,1,0))</f>
        <v>#REF!</v>
      </c>
      <c r="B65" s="1" t="e">
        <f>IF(Grades!#REF!=$A$911,$A$911,IF(Grades!#REF!&gt;Grades!#REF!,2,0))</f>
        <v>#REF!</v>
      </c>
      <c r="C65" s="1" t="e">
        <f>IF(Grades!#REF!=$A$911,$A$911,IF(Grades!#REF!&gt;Grades!#REF!,2.5,0))</f>
        <v>#REF!</v>
      </c>
      <c r="D65" s="1" t="e">
        <f>IF(Grades!#REF!=$A$911,$A$911,IF(Grades!#REF!&gt;Grades!#REF!,3,0))</f>
        <v>#REF!</v>
      </c>
      <c r="E65" s="1" t="e">
        <f>IF(Grades!#REF!=$A$911,$A$911,IF(Grades!#REF!&gt;Grades!#REF!,3.5,0))</f>
        <v>#REF!</v>
      </c>
      <c r="F65" s="1" t="e">
        <f>IF(Grades!#REF!=$A$911,$A$911,IF(Grades!#REF!&gt;Grades!#REF!,4,0))</f>
        <v>#REF!</v>
      </c>
      <c r="G65" s="1" t="e">
        <f t="shared" si="12"/>
        <v>#REF!</v>
      </c>
      <c r="H65" s="1"/>
      <c r="I65" s="1" t="e">
        <f t="shared" si="13"/>
        <v>#REF!</v>
      </c>
      <c r="J65" s="1" t="e">
        <f t="shared" si="14"/>
        <v>#REF!</v>
      </c>
      <c r="K65" s="1" t="e">
        <f t="shared" si="15"/>
        <v>#REF!</v>
      </c>
      <c r="L65" s="1" t="e">
        <f t="shared" si="16"/>
        <v>#REF!</v>
      </c>
      <c r="M65" s="1" t="e">
        <f t="shared" si="17"/>
        <v>#REF!</v>
      </c>
      <c r="N65" s="1" t="e">
        <f t="shared" si="18"/>
        <v>#REF!</v>
      </c>
      <c r="O65" s="1" t="e">
        <f t="shared" si="19"/>
        <v>#REF!</v>
      </c>
      <c r="Q65" s="1" t="e">
        <f>IF(Grades!#REF!=$A$911,$A$911,Grades!#REF!)</f>
        <v>#REF!</v>
      </c>
      <c r="R65" s="1">
        <f t="shared" si="20"/>
        <v>59</v>
      </c>
      <c r="S65" s="1" t="e">
        <f t="shared" si="11"/>
        <v>#REF!</v>
      </c>
      <c r="T65" s="1" t="e">
        <f t="shared" si="21"/>
        <v>#REF!</v>
      </c>
      <c r="U65" s="1"/>
    </row>
    <row r="66" spans="1:21">
      <c r="A66" s="1" t="e">
        <f>IF(Grades!#REF!=$A$911,$A$911,IF(Grades!#REF!&gt;Grades!#REF!,1,0))</f>
        <v>#REF!</v>
      </c>
      <c r="B66" s="1" t="e">
        <f>IF(Grades!#REF!=$A$911,$A$911,IF(Grades!#REF!&gt;Grades!#REF!,2,0))</f>
        <v>#REF!</v>
      </c>
      <c r="C66" s="1" t="e">
        <f>IF(Grades!#REF!=$A$911,$A$911,IF(Grades!#REF!&gt;Grades!#REF!,2.5,0))</f>
        <v>#REF!</v>
      </c>
      <c r="D66" s="1" t="e">
        <f>IF(Grades!#REF!=$A$911,$A$911,IF(Grades!#REF!&gt;Grades!#REF!,3,0))</f>
        <v>#REF!</v>
      </c>
      <c r="E66" s="1" t="e">
        <f>IF(Grades!#REF!=$A$911,$A$911,IF(Grades!#REF!&gt;Grades!#REF!,3.5,0))</f>
        <v>#REF!</v>
      </c>
      <c r="F66" s="1" t="e">
        <f>IF(Grades!#REF!=$A$911,$A$911,IF(Grades!#REF!&gt;Grades!#REF!,4,0))</f>
        <v>#REF!</v>
      </c>
      <c r="G66" s="1" t="e">
        <f t="shared" si="12"/>
        <v>#REF!</v>
      </c>
      <c r="H66" s="1"/>
      <c r="I66" s="1" t="e">
        <f t="shared" si="13"/>
        <v>#REF!</v>
      </c>
      <c r="J66" s="1" t="e">
        <f t="shared" si="14"/>
        <v>#REF!</v>
      </c>
      <c r="K66" s="1" t="e">
        <f t="shared" si="15"/>
        <v>#REF!</v>
      </c>
      <c r="L66" s="1" t="e">
        <f t="shared" si="16"/>
        <v>#REF!</v>
      </c>
      <c r="M66" s="1" t="e">
        <f t="shared" si="17"/>
        <v>#REF!</v>
      </c>
      <c r="N66" s="1" t="e">
        <f t="shared" si="18"/>
        <v>#REF!</v>
      </c>
      <c r="O66" s="1" t="e">
        <f t="shared" si="19"/>
        <v>#REF!</v>
      </c>
      <c r="Q66" s="1" t="e">
        <f>IF(Grades!#REF!=$A$911,$A$911,Grades!#REF!)</f>
        <v>#REF!</v>
      </c>
      <c r="R66" s="1">
        <f t="shared" si="20"/>
        <v>60</v>
      </c>
      <c r="S66" s="1" t="e">
        <f t="shared" si="11"/>
        <v>#REF!</v>
      </c>
      <c r="T66" s="1" t="e">
        <f t="shared" si="21"/>
        <v>#REF!</v>
      </c>
      <c r="U66" s="1"/>
    </row>
    <row r="67" spans="1:21">
      <c r="A67" s="1" t="e">
        <f>IF(Grades!#REF!=$A$911,$A$911,IF(Grades!#REF!&gt;Grades!#REF!,1,0))</f>
        <v>#REF!</v>
      </c>
      <c r="B67" s="1" t="e">
        <f>IF(Grades!#REF!=$A$911,$A$911,IF(Grades!#REF!&gt;Grades!#REF!,2,0))</f>
        <v>#REF!</v>
      </c>
      <c r="C67" s="1" t="e">
        <f>IF(Grades!#REF!=$A$911,$A$911,IF(Grades!#REF!&gt;Grades!#REF!,2.5,0))</f>
        <v>#REF!</v>
      </c>
      <c r="D67" s="1" t="e">
        <f>IF(Grades!#REF!=$A$911,$A$911,IF(Grades!#REF!&gt;Grades!#REF!,3,0))</f>
        <v>#REF!</v>
      </c>
      <c r="E67" s="1" t="e">
        <f>IF(Grades!#REF!=$A$911,$A$911,IF(Grades!#REF!&gt;Grades!#REF!,3.5,0))</f>
        <v>#REF!</v>
      </c>
      <c r="F67" s="1" t="e">
        <f>IF(Grades!#REF!=$A$911,$A$911,IF(Grades!#REF!&gt;Grades!#REF!,4,0))</f>
        <v>#REF!</v>
      </c>
      <c r="G67" s="1" t="e">
        <f t="shared" si="12"/>
        <v>#REF!</v>
      </c>
      <c r="H67" s="1"/>
      <c r="I67" s="1" t="e">
        <f t="shared" si="13"/>
        <v>#REF!</v>
      </c>
      <c r="J67" s="1" t="e">
        <f t="shared" si="14"/>
        <v>#REF!</v>
      </c>
      <c r="K67" s="1" t="e">
        <f t="shared" si="15"/>
        <v>#REF!</v>
      </c>
      <c r="L67" s="1" t="e">
        <f t="shared" si="16"/>
        <v>#REF!</v>
      </c>
      <c r="M67" s="1" t="e">
        <f t="shared" si="17"/>
        <v>#REF!</v>
      </c>
      <c r="N67" s="1" t="e">
        <f t="shared" si="18"/>
        <v>#REF!</v>
      </c>
      <c r="O67" s="1" t="e">
        <f t="shared" si="19"/>
        <v>#REF!</v>
      </c>
      <c r="Q67" s="1" t="e">
        <f>IF(Grades!#REF!=$A$911,$A$911,Grades!#REF!)</f>
        <v>#REF!</v>
      </c>
      <c r="R67" s="1">
        <f t="shared" si="20"/>
        <v>61</v>
      </c>
      <c r="S67" s="1" t="e">
        <f t="shared" si="11"/>
        <v>#REF!</v>
      </c>
      <c r="T67" s="1" t="e">
        <f t="shared" si="21"/>
        <v>#REF!</v>
      </c>
      <c r="U67" s="1"/>
    </row>
    <row r="68" spans="1:21">
      <c r="A68" s="1" t="e">
        <f>IF(Grades!#REF!=$A$911,$A$911,IF(Grades!#REF!&gt;Grades!#REF!,1,0))</f>
        <v>#REF!</v>
      </c>
      <c r="B68" s="1" t="e">
        <f>IF(Grades!#REF!=$A$911,$A$911,IF(Grades!#REF!&gt;Grades!#REF!,2,0))</f>
        <v>#REF!</v>
      </c>
      <c r="C68" s="1" t="e">
        <f>IF(Grades!#REF!=$A$911,$A$911,IF(Grades!#REF!&gt;Grades!#REF!,2.5,0))</f>
        <v>#REF!</v>
      </c>
      <c r="D68" s="1" t="e">
        <f>IF(Grades!#REF!=$A$911,$A$911,IF(Grades!#REF!&gt;Grades!#REF!,3,0))</f>
        <v>#REF!</v>
      </c>
      <c r="E68" s="1" t="e">
        <f>IF(Grades!#REF!=$A$911,$A$911,IF(Grades!#REF!&gt;Grades!#REF!,3.5,0))</f>
        <v>#REF!</v>
      </c>
      <c r="F68" s="1" t="e">
        <f>IF(Grades!#REF!=$A$911,$A$911,IF(Grades!#REF!&gt;Grades!#REF!,4,0))</f>
        <v>#REF!</v>
      </c>
      <c r="G68" s="1" t="e">
        <f t="shared" si="12"/>
        <v>#REF!</v>
      </c>
      <c r="H68" s="1"/>
      <c r="I68" s="1" t="e">
        <f t="shared" si="13"/>
        <v>#REF!</v>
      </c>
      <c r="J68" s="1" t="e">
        <f t="shared" si="14"/>
        <v>#REF!</v>
      </c>
      <c r="K68" s="1" t="e">
        <f t="shared" si="15"/>
        <v>#REF!</v>
      </c>
      <c r="L68" s="1" t="e">
        <f t="shared" si="16"/>
        <v>#REF!</v>
      </c>
      <c r="M68" s="1" t="e">
        <f t="shared" si="17"/>
        <v>#REF!</v>
      </c>
      <c r="N68" s="1" t="e">
        <f t="shared" si="18"/>
        <v>#REF!</v>
      </c>
      <c r="O68" s="1" t="e">
        <f t="shared" si="19"/>
        <v>#REF!</v>
      </c>
      <c r="Q68" s="1" t="e">
        <f>IF(Grades!#REF!=$A$911,$A$911,Grades!#REF!)</f>
        <v>#REF!</v>
      </c>
      <c r="R68" s="1">
        <f t="shared" si="20"/>
        <v>62</v>
      </c>
      <c r="S68" s="1" t="e">
        <f t="shared" si="11"/>
        <v>#REF!</v>
      </c>
      <c r="T68" s="1" t="e">
        <f t="shared" si="21"/>
        <v>#REF!</v>
      </c>
      <c r="U68" s="1"/>
    </row>
    <row r="69" spans="1:21">
      <c r="A69" s="1" t="e">
        <f>IF(Grades!#REF!=$A$911,$A$911,IF(Grades!#REF!&gt;Grades!#REF!,1,0))</f>
        <v>#REF!</v>
      </c>
      <c r="B69" s="1" t="e">
        <f>IF(Grades!#REF!=$A$911,$A$911,IF(Grades!#REF!&gt;Grades!#REF!,2,0))</f>
        <v>#REF!</v>
      </c>
      <c r="C69" s="1" t="e">
        <f>IF(Grades!#REF!=$A$911,$A$911,IF(Grades!#REF!&gt;Grades!#REF!,2.5,0))</f>
        <v>#REF!</v>
      </c>
      <c r="D69" s="1" t="e">
        <f>IF(Grades!#REF!=$A$911,$A$911,IF(Grades!#REF!&gt;Grades!#REF!,3,0))</f>
        <v>#REF!</v>
      </c>
      <c r="E69" s="1" t="e">
        <f>IF(Grades!#REF!=$A$911,$A$911,IF(Grades!#REF!&gt;Grades!#REF!,3.5,0))</f>
        <v>#REF!</v>
      </c>
      <c r="F69" s="1" t="e">
        <f>IF(Grades!#REF!=$A$911,$A$911,IF(Grades!#REF!&gt;Grades!#REF!,4,0))</f>
        <v>#REF!</v>
      </c>
      <c r="G69" s="1" t="e">
        <f t="shared" si="12"/>
        <v>#REF!</v>
      </c>
      <c r="H69" s="1"/>
      <c r="I69" s="1" t="e">
        <f t="shared" si="13"/>
        <v>#REF!</v>
      </c>
      <c r="J69" s="1" t="e">
        <f t="shared" si="14"/>
        <v>#REF!</v>
      </c>
      <c r="K69" s="1" t="e">
        <f t="shared" si="15"/>
        <v>#REF!</v>
      </c>
      <c r="L69" s="1" t="e">
        <f t="shared" si="16"/>
        <v>#REF!</v>
      </c>
      <c r="M69" s="1" t="e">
        <f t="shared" si="17"/>
        <v>#REF!</v>
      </c>
      <c r="N69" s="1" t="e">
        <f t="shared" si="18"/>
        <v>#REF!</v>
      </c>
      <c r="O69" s="1" t="e">
        <f t="shared" si="19"/>
        <v>#REF!</v>
      </c>
      <c r="Q69" s="1" t="e">
        <f>IF(Grades!#REF!=$A$911,$A$911,Grades!#REF!)</f>
        <v>#REF!</v>
      </c>
      <c r="R69" s="1">
        <f t="shared" si="20"/>
        <v>63</v>
      </c>
      <c r="S69" s="1" t="e">
        <f t="shared" si="11"/>
        <v>#REF!</v>
      </c>
      <c r="T69" s="1" t="e">
        <f t="shared" si="21"/>
        <v>#REF!</v>
      </c>
      <c r="U69" s="1"/>
    </row>
    <row r="70" spans="1:21">
      <c r="A70" s="1" t="e">
        <f>IF(Grades!#REF!=$A$911,$A$911,IF(Grades!#REF!&gt;Grades!#REF!,1,0))</f>
        <v>#REF!</v>
      </c>
      <c r="B70" s="1" t="e">
        <f>IF(Grades!#REF!=$A$911,$A$911,IF(Grades!#REF!&gt;Grades!#REF!,2,0))</f>
        <v>#REF!</v>
      </c>
      <c r="C70" s="1" t="e">
        <f>IF(Grades!#REF!=$A$911,$A$911,IF(Grades!#REF!&gt;Grades!#REF!,2.5,0))</f>
        <v>#REF!</v>
      </c>
      <c r="D70" s="1" t="e">
        <f>IF(Grades!#REF!=$A$911,$A$911,IF(Grades!#REF!&gt;Grades!#REF!,3,0))</f>
        <v>#REF!</v>
      </c>
      <c r="E70" s="1" t="e">
        <f>IF(Grades!#REF!=$A$911,$A$911,IF(Grades!#REF!&gt;Grades!#REF!,3.5,0))</f>
        <v>#REF!</v>
      </c>
      <c r="F70" s="1" t="e">
        <f>IF(Grades!#REF!=$A$911,$A$911,IF(Grades!#REF!&gt;Grades!#REF!,4,0))</f>
        <v>#REF!</v>
      </c>
      <c r="G70" s="1" t="e">
        <f t="shared" si="12"/>
        <v>#REF!</v>
      </c>
      <c r="H70" s="1"/>
      <c r="I70" s="1" t="e">
        <f t="shared" si="13"/>
        <v>#REF!</v>
      </c>
      <c r="J70" s="1" t="e">
        <f t="shared" si="14"/>
        <v>#REF!</v>
      </c>
      <c r="K70" s="1" t="e">
        <f t="shared" si="15"/>
        <v>#REF!</v>
      </c>
      <c r="L70" s="1" t="e">
        <f t="shared" si="16"/>
        <v>#REF!</v>
      </c>
      <c r="M70" s="1" t="e">
        <f t="shared" si="17"/>
        <v>#REF!</v>
      </c>
      <c r="N70" s="1" t="e">
        <f t="shared" si="18"/>
        <v>#REF!</v>
      </c>
      <c r="O70" s="1" t="e">
        <f t="shared" si="19"/>
        <v>#REF!</v>
      </c>
      <c r="Q70" s="1" t="e">
        <f>IF(Grades!#REF!=$A$911,$A$911,Grades!#REF!)</f>
        <v>#REF!</v>
      </c>
      <c r="R70" s="1">
        <f t="shared" si="20"/>
        <v>64</v>
      </c>
      <c r="S70" s="1" t="e">
        <f t="shared" si="11"/>
        <v>#REF!</v>
      </c>
      <c r="T70" s="1" t="e">
        <f t="shared" si="21"/>
        <v>#REF!</v>
      </c>
      <c r="U70" s="1"/>
    </row>
    <row r="71" spans="1:21">
      <c r="A71" s="1" t="e">
        <f>IF(Grades!#REF!=$A$911,$A$911,IF(Grades!#REF!&gt;Grades!#REF!,1,0))</f>
        <v>#REF!</v>
      </c>
      <c r="B71" s="1" t="e">
        <f>IF(Grades!#REF!=$A$911,$A$911,IF(Grades!#REF!&gt;Grades!#REF!,2,0))</f>
        <v>#REF!</v>
      </c>
      <c r="C71" s="1" t="e">
        <f>IF(Grades!#REF!=$A$911,$A$911,IF(Grades!#REF!&gt;Grades!#REF!,2.5,0))</f>
        <v>#REF!</v>
      </c>
      <c r="D71" s="1" t="e">
        <f>IF(Grades!#REF!=$A$911,$A$911,IF(Grades!#REF!&gt;Grades!#REF!,3,0))</f>
        <v>#REF!</v>
      </c>
      <c r="E71" s="1" t="e">
        <f>IF(Grades!#REF!=$A$911,$A$911,IF(Grades!#REF!&gt;Grades!#REF!,3.5,0))</f>
        <v>#REF!</v>
      </c>
      <c r="F71" s="1" t="e">
        <f>IF(Grades!#REF!=$A$911,$A$911,IF(Grades!#REF!&gt;Grades!#REF!,4,0))</f>
        <v>#REF!</v>
      </c>
      <c r="G71" s="1" t="e">
        <f t="shared" si="12"/>
        <v>#REF!</v>
      </c>
      <c r="H71" s="1"/>
      <c r="I71" s="1" t="e">
        <f t="shared" si="13"/>
        <v>#REF!</v>
      </c>
      <c r="J71" s="1" t="e">
        <f t="shared" si="14"/>
        <v>#REF!</v>
      </c>
      <c r="K71" s="1" t="e">
        <f t="shared" si="15"/>
        <v>#REF!</v>
      </c>
      <c r="L71" s="1" t="e">
        <f t="shared" si="16"/>
        <v>#REF!</v>
      </c>
      <c r="M71" s="1" t="e">
        <f t="shared" si="17"/>
        <v>#REF!</v>
      </c>
      <c r="N71" s="1" t="e">
        <f t="shared" si="18"/>
        <v>#REF!</v>
      </c>
      <c r="O71" s="1" t="e">
        <f t="shared" si="19"/>
        <v>#REF!</v>
      </c>
      <c r="Q71" s="1" t="e">
        <f>IF(Grades!#REF!=$A$911,$A$911,Grades!#REF!)</f>
        <v>#REF!</v>
      </c>
      <c r="R71" s="1">
        <f t="shared" si="20"/>
        <v>65</v>
      </c>
      <c r="S71" s="1" t="e">
        <f t="shared" si="11"/>
        <v>#REF!</v>
      </c>
      <c r="T71" s="1" t="e">
        <f t="shared" si="21"/>
        <v>#REF!</v>
      </c>
      <c r="U71" s="1"/>
    </row>
    <row r="72" spans="1:21">
      <c r="A72" s="1" t="e">
        <f>IF(Grades!#REF!=$A$911,$A$911,IF(Grades!#REF!&gt;Grades!#REF!,1,0))</f>
        <v>#REF!</v>
      </c>
      <c r="B72" s="1" t="e">
        <f>IF(Grades!#REF!=$A$911,$A$911,IF(Grades!#REF!&gt;Grades!#REF!,2,0))</f>
        <v>#REF!</v>
      </c>
      <c r="C72" s="1" t="e">
        <f>IF(Grades!#REF!=$A$911,$A$911,IF(Grades!#REF!&gt;Grades!#REF!,2.5,0))</f>
        <v>#REF!</v>
      </c>
      <c r="D72" s="1" t="e">
        <f>IF(Grades!#REF!=$A$911,$A$911,IF(Grades!#REF!&gt;Grades!#REF!,3,0))</f>
        <v>#REF!</v>
      </c>
      <c r="E72" s="1" t="e">
        <f>IF(Grades!#REF!=$A$911,$A$911,IF(Grades!#REF!&gt;Grades!#REF!,3.5,0))</f>
        <v>#REF!</v>
      </c>
      <c r="F72" s="1" t="e">
        <f>IF(Grades!#REF!=$A$911,$A$911,IF(Grades!#REF!&gt;Grades!#REF!,4,0))</f>
        <v>#REF!</v>
      </c>
      <c r="G72" s="1" t="e">
        <f t="shared" si="12"/>
        <v>#REF!</v>
      </c>
      <c r="H72" s="1"/>
      <c r="I72" s="1" t="e">
        <f t="shared" si="13"/>
        <v>#REF!</v>
      </c>
      <c r="J72" s="1" t="e">
        <f t="shared" si="14"/>
        <v>#REF!</v>
      </c>
      <c r="K72" s="1" t="e">
        <f t="shared" si="15"/>
        <v>#REF!</v>
      </c>
      <c r="L72" s="1" t="e">
        <f t="shared" si="16"/>
        <v>#REF!</v>
      </c>
      <c r="M72" s="1" t="e">
        <f t="shared" si="17"/>
        <v>#REF!</v>
      </c>
      <c r="N72" s="1" t="e">
        <f t="shared" si="18"/>
        <v>#REF!</v>
      </c>
      <c r="O72" s="1" t="e">
        <f t="shared" si="19"/>
        <v>#REF!</v>
      </c>
      <c r="Q72" s="1" t="e">
        <f>IF(Grades!#REF!=$A$911,$A$911,Grades!#REF!)</f>
        <v>#REF!</v>
      </c>
      <c r="R72" s="1">
        <f t="shared" si="20"/>
        <v>66</v>
      </c>
      <c r="S72" s="1" t="e">
        <f t="shared" si="11"/>
        <v>#REF!</v>
      </c>
      <c r="T72" s="1" t="e">
        <f t="shared" si="21"/>
        <v>#REF!</v>
      </c>
      <c r="U72" s="1"/>
    </row>
    <row r="73" spans="1:21">
      <c r="A73" s="1" t="e">
        <f>IF(Grades!#REF!=$A$911,$A$911,IF(Grades!#REF!&gt;Grades!#REF!,1,0))</f>
        <v>#REF!</v>
      </c>
      <c r="B73" s="1" t="e">
        <f>IF(Grades!#REF!=$A$911,$A$911,IF(Grades!#REF!&gt;Grades!#REF!,2,0))</f>
        <v>#REF!</v>
      </c>
      <c r="C73" s="1" t="e">
        <f>IF(Grades!#REF!=$A$911,$A$911,IF(Grades!#REF!&gt;Grades!#REF!,2.5,0))</f>
        <v>#REF!</v>
      </c>
      <c r="D73" s="1" t="e">
        <f>IF(Grades!#REF!=$A$911,$A$911,IF(Grades!#REF!&gt;Grades!#REF!,3,0))</f>
        <v>#REF!</v>
      </c>
      <c r="E73" s="1" t="e">
        <f>IF(Grades!#REF!=$A$911,$A$911,IF(Grades!#REF!&gt;Grades!#REF!,3.5,0))</f>
        <v>#REF!</v>
      </c>
      <c r="F73" s="1" t="e">
        <f>IF(Grades!#REF!=$A$911,$A$911,IF(Grades!#REF!&gt;Grades!#REF!,4,0))</f>
        <v>#REF!</v>
      </c>
      <c r="G73" s="1" t="e">
        <f t="shared" si="12"/>
        <v>#REF!</v>
      </c>
      <c r="H73" s="1"/>
      <c r="I73" s="1" t="e">
        <f t="shared" si="13"/>
        <v>#REF!</v>
      </c>
      <c r="J73" s="1" t="e">
        <f t="shared" si="14"/>
        <v>#REF!</v>
      </c>
      <c r="K73" s="1" t="e">
        <f t="shared" si="15"/>
        <v>#REF!</v>
      </c>
      <c r="L73" s="1" t="e">
        <f t="shared" si="16"/>
        <v>#REF!</v>
      </c>
      <c r="M73" s="1" t="e">
        <f t="shared" si="17"/>
        <v>#REF!</v>
      </c>
      <c r="N73" s="1" t="e">
        <f t="shared" si="18"/>
        <v>#REF!</v>
      </c>
      <c r="O73" s="1" t="e">
        <f t="shared" si="19"/>
        <v>#REF!</v>
      </c>
      <c r="Q73" s="1" t="e">
        <f>IF(Grades!#REF!=$A$911,$A$911,Grades!#REF!)</f>
        <v>#REF!</v>
      </c>
      <c r="R73" s="1">
        <f t="shared" si="20"/>
        <v>67</v>
      </c>
      <c r="S73" s="1" t="e">
        <f t="shared" si="11"/>
        <v>#REF!</v>
      </c>
      <c r="T73" s="1" t="e">
        <f t="shared" si="21"/>
        <v>#REF!</v>
      </c>
      <c r="U73" s="1"/>
    </row>
    <row r="74" spans="1:21">
      <c r="A74" s="1" t="e">
        <f>IF(Grades!#REF!=$A$911,$A$911,IF(Grades!#REF!&gt;Grades!#REF!,1,0))</f>
        <v>#REF!</v>
      </c>
      <c r="B74" s="1" t="e">
        <f>IF(Grades!#REF!=$A$911,$A$911,IF(Grades!#REF!&gt;Grades!#REF!,2,0))</f>
        <v>#REF!</v>
      </c>
      <c r="C74" s="1" t="e">
        <f>IF(Grades!#REF!=$A$911,$A$911,IF(Grades!#REF!&gt;Grades!#REF!,2.5,0))</f>
        <v>#REF!</v>
      </c>
      <c r="D74" s="1" t="e">
        <f>IF(Grades!#REF!=$A$911,$A$911,IF(Grades!#REF!&gt;Grades!#REF!,3,0))</f>
        <v>#REF!</v>
      </c>
      <c r="E74" s="1" t="e">
        <f>IF(Grades!#REF!=$A$911,$A$911,IF(Grades!#REF!&gt;Grades!#REF!,3.5,0))</f>
        <v>#REF!</v>
      </c>
      <c r="F74" s="1" t="e">
        <f>IF(Grades!#REF!=$A$911,$A$911,IF(Grades!#REF!&gt;Grades!#REF!,4,0))</f>
        <v>#REF!</v>
      </c>
      <c r="G74" s="1" t="e">
        <f t="shared" si="12"/>
        <v>#REF!</v>
      </c>
      <c r="H74" s="1"/>
      <c r="I74" s="1" t="e">
        <f t="shared" si="13"/>
        <v>#REF!</v>
      </c>
      <c r="J74" s="1" t="e">
        <f t="shared" si="14"/>
        <v>#REF!</v>
      </c>
      <c r="K74" s="1" t="e">
        <f t="shared" si="15"/>
        <v>#REF!</v>
      </c>
      <c r="L74" s="1" t="e">
        <f t="shared" si="16"/>
        <v>#REF!</v>
      </c>
      <c r="M74" s="1" t="e">
        <f t="shared" si="17"/>
        <v>#REF!</v>
      </c>
      <c r="N74" s="1" t="e">
        <f t="shared" si="18"/>
        <v>#REF!</v>
      </c>
      <c r="O74" s="1" t="e">
        <f t="shared" si="19"/>
        <v>#REF!</v>
      </c>
      <c r="Q74" s="1" t="e">
        <f>IF(Grades!#REF!=$A$911,$A$911,Grades!#REF!)</f>
        <v>#REF!</v>
      </c>
      <c r="R74" s="1">
        <f t="shared" si="20"/>
        <v>68</v>
      </c>
      <c r="S74" s="1" t="e">
        <f t="shared" si="11"/>
        <v>#REF!</v>
      </c>
      <c r="T74" s="1" t="e">
        <f t="shared" si="21"/>
        <v>#REF!</v>
      </c>
      <c r="U74" s="1"/>
    </row>
    <row r="75" spans="1:21">
      <c r="A75" s="1" t="e">
        <f>IF(Grades!#REF!=$A$911,$A$911,IF(Grades!#REF!&gt;Grades!#REF!,1,0))</f>
        <v>#REF!</v>
      </c>
      <c r="B75" s="1" t="e">
        <f>IF(Grades!#REF!=$A$911,$A$911,IF(Grades!#REF!&gt;Grades!#REF!,2,0))</f>
        <v>#REF!</v>
      </c>
      <c r="C75" s="1" t="e">
        <f>IF(Grades!#REF!=$A$911,$A$911,IF(Grades!#REF!&gt;Grades!#REF!,2.5,0))</f>
        <v>#REF!</v>
      </c>
      <c r="D75" s="1" t="e">
        <f>IF(Grades!#REF!=$A$911,$A$911,IF(Grades!#REF!&gt;Grades!#REF!,3,0))</f>
        <v>#REF!</v>
      </c>
      <c r="E75" s="1" t="e">
        <f>IF(Grades!#REF!=$A$911,$A$911,IF(Grades!#REF!&gt;Grades!#REF!,3.5,0))</f>
        <v>#REF!</v>
      </c>
      <c r="F75" s="1" t="e">
        <f>IF(Grades!#REF!=$A$911,$A$911,IF(Grades!#REF!&gt;Grades!#REF!,4,0))</f>
        <v>#REF!</v>
      </c>
      <c r="G75" s="1" t="e">
        <f t="shared" si="12"/>
        <v>#REF!</v>
      </c>
      <c r="H75" s="1"/>
      <c r="I75" s="1" t="e">
        <f t="shared" si="13"/>
        <v>#REF!</v>
      </c>
      <c r="J75" s="1" t="e">
        <f t="shared" si="14"/>
        <v>#REF!</v>
      </c>
      <c r="K75" s="1" t="e">
        <f t="shared" si="15"/>
        <v>#REF!</v>
      </c>
      <c r="L75" s="1" t="e">
        <f t="shared" si="16"/>
        <v>#REF!</v>
      </c>
      <c r="M75" s="1" t="e">
        <f t="shared" si="17"/>
        <v>#REF!</v>
      </c>
      <c r="N75" s="1" t="e">
        <f t="shared" si="18"/>
        <v>#REF!</v>
      </c>
      <c r="O75" s="1" t="e">
        <f t="shared" si="19"/>
        <v>#REF!</v>
      </c>
      <c r="Q75" s="1" t="e">
        <f>IF(Grades!#REF!=$A$911,$A$911,Grades!#REF!)</f>
        <v>#REF!</v>
      </c>
      <c r="R75" s="1">
        <f t="shared" si="20"/>
        <v>69</v>
      </c>
      <c r="S75" s="1" t="e">
        <f t="shared" si="11"/>
        <v>#REF!</v>
      </c>
      <c r="T75" s="1" t="e">
        <f t="shared" si="21"/>
        <v>#REF!</v>
      </c>
      <c r="U75" s="1"/>
    </row>
    <row r="76" spans="1:21">
      <c r="A76" s="1" t="e">
        <f>IF(Grades!#REF!=$A$911,$A$911,IF(Grades!#REF!&gt;Grades!#REF!,1,0))</f>
        <v>#REF!</v>
      </c>
      <c r="B76" s="1" t="e">
        <f>IF(Grades!#REF!=$A$911,$A$911,IF(Grades!#REF!&gt;Grades!#REF!,2,0))</f>
        <v>#REF!</v>
      </c>
      <c r="C76" s="1" t="e">
        <f>IF(Grades!#REF!=$A$911,$A$911,IF(Grades!#REF!&gt;Grades!#REF!,2.5,0))</f>
        <v>#REF!</v>
      </c>
      <c r="D76" s="1" t="e">
        <f>IF(Grades!#REF!=$A$911,$A$911,IF(Grades!#REF!&gt;Grades!#REF!,3,0))</f>
        <v>#REF!</v>
      </c>
      <c r="E76" s="1" t="e">
        <f>IF(Grades!#REF!=$A$911,$A$911,IF(Grades!#REF!&gt;Grades!#REF!,3.5,0))</f>
        <v>#REF!</v>
      </c>
      <c r="F76" s="1" t="e">
        <f>IF(Grades!#REF!=$A$911,$A$911,IF(Grades!#REF!&gt;Grades!#REF!,4,0))</f>
        <v>#REF!</v>
      </c>
      <c r="G76" s="1" t="e">
        <f t="shared" si="12"/>
        <v>#REF!</v>
      </c>
      <c r="H76" s="1"/>
      <c r="I76" s="1" t="e">
        <f t="shared" si="13"/>
        <v>#REF!</v>
      </c>
      <c r="J76" s="1" t="e">
        <f t="shared" si="14"/>
        <v>#REF!</v>
      </c>
      <c r="K76" s="1" t="e">
        <f t="shared" si="15"/>
        <v>#REF!</v>
      </c>
      <c r="L76" s="1" t="e">
        <f t="shared" si="16"/>
        <v>#REF!</v>
      </c>
      <c r="M76" s="1" t="e">
        <f t="shared" si="17"/>
        <v>#REF!</v>
      </c>
      <c r="N76" s="1" t="e">
        <f t="shared" si="18"/>
        <v>#REF!</v>
      </c>
      <c r="O76" s="1" t="e">
        <f t="shared" si="19"/>
        <v>#REF!</v>
      </c>
      <c r="Q76" s="1" t="e">
        <f>IF(Grades!#REF!=$A$911,$A$911,Grades!#REF!)</f>
        <v>#REF!</v>
      </c>
      <c r="R76" s="1">
        <f t="shared" si="20"/>
        <v>70</v>
      </c>
      <c r="S76" s="1" t="e">
        <f t="shared" si="11"/>
        <v>#REF!</v>
      </c>
      <c r="T76" s="1" t="e">
        <f t="shared" si="21"/>
        <v>#REF!</v>
      </c>
      <c r="U76" s="1"/>
    </row>
    <row r="77" spans="1:21">
      <c r="A77" s="1" t="e">
        <f>IF(Grades!#REF!=$A$911,$A$911,IF(Grades!#REF!&gt;Grades!#REF!,1,0))</f>
        <v>#REF!</v>
      </c>
      <c r="B77" s="1" t="e">
        <f>IF(Grades!#REF!=$A$911,$A$911,IF(Grades!#REF!&gt;Grades!#REF!,2,0))</f>
        <v>#REF!</v>
      </c>
      <c r="C77" s="1" t="e">
        <f>IF(Grades!#REF!=$A$911,$A$911,IF(Grades!#REF!&gt;Grades!#REF!,2.5,0))</f>
        <v>#REF!</v>
      </c>
      <c r="D77" s="1" t="e">
        <f>IF(Grades!#REF!=$A$911,$A$911,IF(Grades!#REF!&gt;Grades!#REF!,3,0))</f>
        <v>#REF!</v>
      </c>
      <c r="E77" s="1" t="e">
        <f>IF(Grades!#REF!=$A$911,$A$911,IF(Grades!#REF!&gt;Grades!#REF!,3.5,0))</f>
        <v>#REF!</v>
      </c>
      <c r="F77" s="1" t="e">
        <f>IF(Grades!#REF!=$A$911,$A$911,IF(Grades!#REF!&gt;Grades!#REF!,4,0))</f>
        <v>#REF!</v>
      </c>
      <c r="G77" s="1" t="e">
        <f t="shared" si="12"/>
        <v>#REF!</v>
      </c>
      <c r="H77" s="1"/>
      <c r="I77" s="1" t="e">
        <f t="shared" si="13"/>
        <v>#REF!</v>
      </c>
      <c r="J77" s="1" t="e">
        <f t="shared" si="14"/>
        <v>#REF!</v>
      </c>
      <c r="K77" s="1" t="e">
        <f t="shared" si="15"/>
        <v>#REF!</v>
      </c>
      <c r="L77" s="1" t="e">
        <f t="shared" si="16"/>
        <v>#REF!</v>
      </c>
      <c r="M77" s="1" t="e">
        <f t="shared" si="17"/>
        <v>#REF!</v>
      </c>
      <c r="N77" s="1" t="e">
        <f t="shared" si="18"/>
        <v>#REF!</v>
      </c>
      <c r="O77" s="1" t="e">
        <f t="shared" si="19"/>
        <v>#REF!</v>
      </c>
      <c r="Q77" s="1" t="e">
        <f>IF(Grades!#REF!=$A$911,$A$911,Grades!#REF!)</f>
        <v>#REF!</v>
      </c>
      <c r="R77" s="1">
        <f t="shared" si="20"/>
        <v>71</v>
      </c>
      <c r="S77" s="1" t="e">
        <f t="shared" si="11"/>
        <v>#REF!</v>
      </c>
      <c r="T77" s="1" t="e">
        <f t="shared" si="21"/>
        <v>#REF!</v>
      </c>
      <c r="U77" s="1"/>
    </row>
    <row r="78" spans="1:21">
      <c r="A78" s="1" t="e">
        <f>IF(Grades!#REF!=$A$911,$A$911,IF(Grades!#REF!&gt;Grades!#REF!,1,0))</f>
        <v>#REF!</v>
      </c>
      <c r="B78" s="1" t="e">
        <f>IF(Grades!#REF!=$A$911,$A$911,IF(Grades!#REF!&gt;Grades!#REF!,2,0))</f>
        <v>#REF!</v>
      </c>
      <c r="C78" s="1" t="e">
        <f>IF(Grades!#REF!=$A$911,$A$911,IF(Grades!#REF!&gt;Grades!#REF!,2.5,0))</f>
        <v>#REF!</v>
      </c>
      <c r="D78" s="1" t="e">
        <f>IF(Grades!#REF!=$A$911,$A$911,IF(Grades!#REF!&gt;Grades!#REF!,3,0))</f>
        <v>#REF!</v>
      </c>
      <c r="E78" s="1" t="e">
        <f>IF(Grades!#REF!=$A$911,$A$911,IF(Grades!#REF!&gt;Grades!#REF!,3.5,0))</f>
        <v>#REF!</v>
      </c>
      <c r="F78" s="1" t="e">
        <f>IF(Grades!#REF!=$A$911,$A$911,IF(Grades!#REF!&gt;Grades!#REF!,4,0))</f>
        <v>#REF!</v>
      </c>
      <c r="G78" s="1" t="e">
        <f t="shared" si="12"/>
        <v>#REF!</v>
      </c>
      <c r="H78" s="1"/>
      <c r="I78" s="1" t="e">
        <f t="shared" si="13"/>
        <v>#REF!</v>
      </c>
      <c r="J78" s="1" t="e">
        <f t="shared" si="14"/>
        <v>#REF!</v>
      </c>
      <c r="K78" s="1" t="e">
        <f t="shared" si="15"/>
        <v>#REF!</v>
      </c>
      <c r="L78" s="1" t="e">
        <f t="shared" si="16"/>
        <v>#REF!</v>
      </c>
      <c r="M78" s="1" t="e">
        <f t="shared" si="17"/>
        <v>#REF!</v>
      </c>
      <c r="N78" s="1" t="e">
        <f t="shared" si="18"/>
        <v>#REF!</v>
      </c>
      <c r="O78" s="1" t="e">
        <f t="shared" si="19"/>
        <v>#REF!</v>
      </c>
      <c r="Q78" s="1" t="e">
        <f>IF(Grades!#REF!=$A$911,$A$911,Grades!#REF!)</f>
        <v>#REF!</v>
      </c>
      <c r="R78" s="1">
        <f t="shared" si="20"/>
        <v>72</v>
      </c>
      <c r="S78" s="1" t="e">
        <f t="shared" si="11"/>
        <v>#REF!</v>
      </c>
      <c r="T78" s="1" t="e">
        <f t="shared" si="21"/>
        <v>#REF!</v>
      </c>
      <c r="U78" s="1"/>
    </row>
    <row r="79" spans="1:21">
      <c r="A79" s="1" t="e">
        <f>IF(Grades!#REF!=$A$911,$A$911,IF(Grades!#REF!&gt;Grades!#REF!,1,0))</f>
        <v>#REF!</v>
      </c>
      <c r="B79" s="1" t="e">
        <f>IF(Grades!#REF!=$A$911,$A$911,IF(Grades!#REF!&gt;Grades!#REF!,2,0))</f>
        <v>#REF!</v>
      </c>
      <c r="C79" s="1" t="e">
        <f>IF(Grades!#REF!=$A$911,$A$911,IF(Grades!#REF!&gt;Grades!#REF!,2.5,0))</f>
        <v>#REF!</v>
      </c>
      <c r="D79" s="1" t="e">
        <f>IF(Grades!#REF!=$A$911,$A$911,IF(Grades!#REF!&gt;Grades!#REF!,3,0))</f>
        <v>#REF!</v>
      </c>
      <c r="E79" s="1" t="e">
        <f>IF(Grades!#REF!=$A$911,$A$911,IF(Grades!#REF!&gt;Grades!#REF!,3.5,0))</f>
        <v>#REF!</v>
      </c>
      <c r="F79" s="1" t="e">
        <f>IF(Grades!#REF!=$A$911,$A$911,IF(Grades!#REF!&gt;Grades!#REF!,4,0))</f>
        <v>#REF!</v>
      </c>
      <c r="G79" s="1" t="e">
        <f t="shared" si="12"/>
        <v>#REF!</v>
      </c>
      <c r="H79" s="1"/>
      <c r="I79" s="1" t="e">
        <f t="shared" si="13"/>
        <v>#REF!</v>
      </c>
      <c r="J79" s="1" t="e">
        <f t="shared" si="14"/>
        <v>#REF!</v>
      </c>
      <c r="K79" s="1" t="e">
        <f t="shared" si="15"/>
        <v>#REF!</v>
      </c>
      <c r="L79" s="1" t="e">
        <f t="shared" si="16"/>
        <v>#REF!</v>
      </c>
      <c r="M79" s="1" t="e">
        <f t="shared" si="17"/>
        <v>#REF!</v>
      </c>
      <c r="N79" s="1" t="e">
        <f t="shared" si="18"/>
        <v>#REF!</v>
      </c>
      <c r="O79" s="1" t="e">
        <f t="shared" si="19"/>
        <v>#REF!</v>
      </c>
      <c r="Q79" s="1" t="e">
        <f>IF(Grades!#REF!=$A$911,$A$911,Grades!#REF!)</f>
        <v>#REF!</v>
      </c>
      <c r="R79" s="1">
        <f t="shared" si="20"/>
        <v>73</v>
      </c>
      <c r="S79" s="1" t="e">
        <f t="shared" si="11"/>
        <v>#REF!</v>
      </c>
      <c r="T79" s="1" t="e">
        <f t="shared" si="21"/>
        <v>#REF!</v>
      </c>
      <c r="U79" s="1"/>
    </row>
    <row r="80" spans="1:21">
      <c r="A80" s="1" t="e">
        <f>IF(Grades!#REF!=$A$911,$A$911,IF(Grades!#REF!&gt;Grades!#REF!,1,0))</f>
        <v>#REF!</v>
      </c>
      <c r="B80" s="1" t="e">
        <f>IF(Grades!#REF!=$A$911,$A$911,IF(Grades!#REF!&gt;Grades!#REF!,2,0))</f>
        <v>#REF!</v>
      </c>
      <c r="C80" s="1" t="e">
        <f>IF(Grades!#REF!=$A$911,$A$911,IF(Grades!#REF!&gt;Grades!#REF!,2.5,0))</f>
        <v>#REF!</v>
      </c>
      <c r="D80" s="1" t="e">
        <f>IF(Grades!#REF!=$A$911,$A$911,IF(Grades!#REF!&gt;Grades!#REF!,3,0))</f>
        <v>#REF!</v>
      </c>
      <c r="E80" s="1" t="e">
        <f>IF(Grades!#REF!=$A$911,$A$911,IF(Grades!#REF!&gt;Grades!#REF!,3.5,0))</f>
        <v>#REF!</v>
      </c>
      <c r="F80" s="1" t="e">
        <f>IF(Grades!#REF!=$A$911,$A$911,IF(Grades!#REF!&gt;Grades!#REF!,4,0))</f>
        <v>#REF!</v>
      </c>
      <c r="G80" s="1" t="e">
        <f t="shared" si="12"/>
        <v>#REF!</v>
      </c>
      <c r="H80" s="1"/>
      <c r="I80" s="1" t="e">
        <f t="shared" si="13"/>
        <v>#REF!</v>
      </c>
      <c r="J80" s="1" t="e">
        <f t="shared" si="14"/>
        <v>#REF!</v>
      </c>
      <c r="K80" s="1" t="e">
        <f t="shared" si="15"/>
        <v>#REF!</v>
      </c>
      <c r="L80" s="1" t="e">
        <f t="shared" si="16"/>
        <v>#REF!</v>
      </c>
      <c r="M80" s="1" t="e">
        <f t="shared" si="17"/>
        <v>#REF!</v>
      </c>
      <c r="N80" s="1" t="e">
        <f t="shared" si="18"/>
        <v>#REF!</v>
      </c>
      <c r="O80" s="1" t="e">
        <f t="shared" si="19"/>
        <v>#REF!</v>
      </c>
      <c r="Q80" s="1" t="e">
        <f>IF(Grades!#REF!=$A$911,$A$911,Grades!#REF!)</f>
        <v>#REF!</v>
      </c>
      <c r="R80" s="1">
        <f t="shared" si="20"/>
        <v>74</v>
      </c>
      <c r="S80" s="1" t="e">
        <f t="shared" si="11"/>
        <v>#REF!</v>
      </c>
      <c r="T80" s="1" t="e">
        <f t="shared" si="21"/>
        <v>#REF!</v>
      </c>
      <c r="U80" s="1"/>
    </row>
    <row r="81" spans="1:21">
      <c r="A81" s="1" t="e">
        <f>IF(Grades!#REF!=$A$911,$A$911,IF(Grades!#REF!&gt;Grades!#REF!,1,0))</f>
        <v>#REF!</v>
      </c>
      <c r="B81" s="1" t="e">
        <f>IF(Grades!#REF!=$A$911,$A$911,IF(Grades!#REF!&gt;Grades!#REF!,2,0))</f>
        <v>#REF!</v>
      </c>
      <c r="C81" s="1" t="e">
        <f>IF(Grades!#REF!=$A$911,$A$911,IF(Grades!#REF!&gt;Grades!#REF!,2.5,0))</f>
        <v>#REF!</v>
      </c>
      <c r="D81" s="1" t="e">
        <f>IF(Grades!#REF!=$A$911,$A$911,IF(Grades!#REF!&gt;Grades!#REF!,3,0))</f>
        <v>#REF!</v>
      </c>
      <c r="E81" s="1" t="e">
        <f>IF(Grades!#REF!=$A$911,$A$911,IF(Grades!#REF!&gt;Grades!#REF!,3.5,0))</f>
        <v>#REF!</v>
      </c>
      <c r="F81" s="1" t="e">
        <f>IF(Grades!#REF!=$A$911,$A$911,IF(Grades!#REF!&gt;Grades!#REF!,4,0))</f>
        <v>#REF!</v>
      </c>
      <c r="G81" s="1" t="e">
        <f t="shared" si="12"/>
        <v>#REF!</v>
      </c>
      <c r="H81" s="1"/>
      <c r="I81" s="1" t="e">
        <f t="shared" si="13"/>
        <v>#REF!</v>
      </c>
      <c r="J81" s="1" t="e">
        <f t="shared" si="14"/>
        <v>#REF!</v>
      </c>
      <c r="K81" s="1" t="e">
        <f t="shared" si="15"/>
        <v>#REF!</v>
      </c>
      <c r="L81" s="1" t="e">
        <f t="shared" si="16"/>
        <v>#REF!</v>
      </c>
      <c r="M81" s="1" t="e">
        <f t="shared" si="17"/>
        <v>#REF!</v>
      </c>
      <c r="N81" s="1" t="e">
        <f t="shared" si="18"/>
        <v>#REF!</v>
      </c>
      <c r="O81" s="1" t="e">
        <f t="shared" si="19"/>
        <v>#REF!</v>
      </c>
      <c r="Q81" s="1" t="e">
        <f>IF(Grades!#REF!=$A$911,$A$911,Grades!#REF!)</f>
        <v>#REF!</v>
      </c>
      <c r="R81" s="1">
        <f t="shared" si="20"/>
        <v>75</v>
      </c>
      <c r="S81" s="1" t="e">
        <f t="shared" si="11"/>
        <v>#REF!</v>
      </c>
      <c r="T81" s="1" t="e">
        <f t="shared" si="21"/>
        <v>#REF!</v>
      </c>
      <c r="U81" s="1"/>
    </row>
    <row r="82" spans="1:21">
      <c r="A82" s="1" t="e">
        <f>IF(Grades!#REF!=$A$911,$A$911,IF(Grades!#REF!&gt;Grades!#REF!,1,0))</f>
        <v>#REF!</v>
      </c>
      <c r="B82" s="1" t="e">
        <f>IF(Grades!#REF!=$A$911,$A$911,IF(Grades!#REF!&gt;Grades!#REF!,2,0))</f>
        <v>#REF!</v>
      </c>
      <c r="C82" s="1" t="e">
        <f>IF(Grades!#REF!=$A$911,$A$911,IF(Grades!#REF!&gt;Grades!#REF!,2.5,0))</f>
        <v>#REF!</v>
      </c>
      <c r="D82" s="1" t="e">
        <f>IF(Grades!#REF!=$A$911,$A$911,IF(Grades!#REF!&gt;Grades!#REF!,3,0))</f>
        <v>#REF!</v>
      </c>
      <c r="E82" s="1" t="e">
        <f>IF(Grades!#REF!=$A$911,$A$911,IF(Grades!#REF!&gt;Grades!#REF!,3.5,0))</f>
        <v>#REF!</v>
      </c>
      <c r="F82" s="1" t="e">
        <f>IF(Grades!#REF!=$A$911,$A$911,IF(Grades!#REF!&gt;Grades!#REF!,4,0))</f>
        <v>#REF!</v>
      </c>
      <c r="G82" s="1" t="e">
        <f t="shared" si="12"/>
        <v>#REF!</v>
      </c>
      <c r="H82" s="1"/>
      <c r="I82" s="1" t="e">
        <f t="shared" si="13"/>
        <v>#REF!</v>
      </c>
      <c r="J82" s="1" t="e">
        <f t="shared" si="14"/>
        <v>#REF!</v>
      </c>
      <c r="K82" s="1" t="e">
        <f t="shared" si="15"/>
        <v>#REF!</v>
      </c>
      <c r="L82" s="1" t="e">
        <f t="shared" si="16"/>
        <v>#REF!</v>
      </c>
      <c r="M82" s="1" t="e">
        <f t="shared" si="17"/>
        <v>#REF!</v>
      </c>
      <c r="N82" s="1" t="e">
        <f t="shared" si="18"/>
        <v>#REF!</v>
      </c>
      <c r="O82" s="1" t="e">
        <f t="shared" si="19"/>
        <v>#REF!</v>
      </c>
      <c r="Q82" s="1" t="e">
        <f>IF(Grades!#REF!=$A$911,$A$911,Grades!#REF!)</f>
        <v>#REF!</v>
      </c>
      <c r="R82" s="1">
        <f t="shared" si="20"/>
        <v>76</v>
      </c>
      <c r="S82" s="1" t="e">
        <f t="shared" si="11"/>
        <v>#REF!</v>
      </c>
      <c r="T82" s="1" t="e">
        <f t="shared" si="21"/>
        <v>#REF!</v>
      </c>
      <c r="U82" s="1"/>
    </row>
    <row r="83" spans="1:21">
      <c r="A83" s="1" t="e">
        <f>IF(Grades!#REF!=$A$911,$A$911,IF(Grades!#REF!&gt;Grades!#REF!,1,0))</f>
        <v>#REF!</v>
      </c>
      <c r="B83" s="1" t="e">
        <f>IF(Grades!#REF!=$A$911,$A$911,IF(Grades!#REF!&gt;Grades!#REF!,2,0))</f>
        <v>#REF!</v>
      </c>
      <c r="C83" s="1" t="e">
        <f>IF(Grades!#REF!=$A$911,$A$911,IF(Grades!#REF!&gt;Grades!#REF!,2.5,0))</f>
        <v>#REF!</v>
      </c>
      <c r="D83" s="1" t="e">
        <f>IF(Grades!#REF!=$A$911,$A$911,IF(Grades!#REF!&gt;Grades!#REF!,3,0))</f>
        <v>#REF!</v>
      </c>
      <c r="E83" s="1" t="e">
        <f>IF(Grades!#REF!=$A$911,$A$911,IF(Grades!#REF!&gt;Grades!#REF!,3.5,0))</f>
        <v>#REF!</v>
      </c>
      <c r="F83" s="1" t="e">
        <f>IF(Grades!#REF!=$A$911,$A$911,IF(Grades!#REF!&gt;Grades!#REF!,4,0))</f>
        <v>#REF!</v>
      </c>
      <c r="G83" s="1" t="e">
        <f t="shared" si="12"/>
        <v>#REF!</v>
      </c>
      <c r="H83" s="1"/>
      <c r="I83" s="1" t="e">
        <f t="shared" si="13"/>
        <v>#REF!</v>
      </c>
      <c r="J83" s="1" t="e">
        <f t="shared" si="14"/>
        <v>#REF!</v>
      </c>
      <c r="K83" s="1" t="e">
        <f t="shared" si="15"/>
        <v>#REF!</v>
      </c>
      <c r="L83" s="1" t="e">
        <f t="shared" si="16"/>
        <v>#REF!</v>
      </c>
      <c r="M83" s="1" t="e">
        <f t="shared" si="17"/>
        <v>#REF!</v>
      </c>
      <c r="N83" s="1" t="e">
        <f t="shared" si="18"/>
        <v>#REF!</v>
      </c>
      <c r="O83" s="1" t="e">
        <f t="shared" si="19"/>
        <v>#REF!</v>
      </c>
      <c r="Q83" s="1" t="e">
        <f>IF(Grades!#REF!=$A$911,$A$911,Grades!#REF!)</f>
        <v>#REF!</v>
      </c>
      <c r="R83" s="1">
        <f t="shared" si="20"/>
        <v>77</v>
      </c>
      <c r="S83" s="1" t="e">
        <f t="shared" si="11"/>
        <v>#REF!</v>
      </c>
      <c r="T83" s="1" t="e">
        <f t="shared" si="21"/>
        <v>#REF!</v>
      </c>
      <c r="U83" s="1"/>
    </row>
    <row r="84" spans="1:21">
      <c r="A84" s="1" t="e">
        <f>IF(Grades!#REF!=$A$911,$A$911,IF(Grades!#REF!&gt;Grades!#REF!,1,0))</f>
        <v>#REF!</v>
      </c>
      <c r="B84" s="1" t="e">
        <f>IF(Grades!#REF!=$A$911,$A$911,IF(Grades!#REF!&gt;Grades!#REF!,2,0))</f>
        <v>#REF!</v>
      </c>
      <c r="C84" s="1" t="e">
        <f>IF(Grades!#REF!=$A$911,$A$911,IF(Grades!#REF!&gt;Grades!#REF!,2.5,0))</f>
        <v>#REF!</v>
      </c>
      <c r="D84" s="1" t="e">
        <f>IF(Grades!#REF!=$A$911,$A$911,IF(Grades!#REF!&gt;Grades!#REF!,3,0))</f>
        <v>#REF!</v>
      </c>
      <c r="E84" s="1" t="e">
        <f>IF(Grades!#REF!=$A$911,$A$911,IF(Grades!#REF!&gt;Grades!#REF!,3.5,0))</f>
        <v>#REF!</v>
      </c>
      <c r="F84" s="1" t="e">
        <f>IF(Grades!#REF!=$A$911,$A$911,IF(Grades!#REF!&gt;Grades!#REF!,4,0))</f>
        <v>#REF!</v>
      </c>
      <c r="G84" s="1" t="e">
        <f t="shared" si="12"/>
        <v>#REF!</v>
      </c>
      <c r="H84" s="1"/>
      <c r="I84" s="1" t="e">
        <f t="shared" si="13"/>
        <v>#REF!</v>
      </c>
      <c r="J84" s="1" t="e">
        <f t="shared" si="14"/>
        <v>#REF!</v>
      </c>
      <c r="K84" s="1" t="e">
        <f t="shared" si="15"/>
        <v>#REF!</v>
      </c>
      <c r="L84" s="1" t="e">
        <f t="shared" si="16"/>
        <v>#REF!</v>
      </c>
      <c r="M84" s="1" t="e">
        <f t="shared" si="17"/>
        <v>#REF!</v>
      </c>
      <c r="N84" s="1" t="e">
        <f t="shared" si="18"/>
        <v>#REF!</v>
      </c>
      <c r="O84" s="1" t="e">
        <f t="shared" si="19"/>
        <v>#REF!</v>
      </c>
      <c r="Q84" s="1" t="e">
        <f>IF(Grades!#REF!=$A$911,$A$911,Grades!#REF!)</f>
        <v>#REF!</v>
      </c>
      <c r="R84" s="1">
        <f t="shared" si="20"/>
        <v>78</v>
      </c>
      <c r="S84" s="1" t="e">
        <f t="shared" si="11"/>
        <v>#REF!</v>
      </c>
      <c r="T84" s="1" t="e">
        <f t="shared" si="21"/>
        <v>#REF!</v>
      </c>
      <c r="U84" s="1"/>
    </row>
    <row r="85" spans="1:21">
      <c r="A85" s="1" t="e">
        <f>IF(Grades!#REF!=$A$911,$A$911,IF(Grades!#REF!&gt;Grades!#REF!,1,0))</f>
        <v>#REF!</v>
      </c>
      <c r="B85" s="1" t="e">
        <f>IF(Grades!#REF!=$A$911,$A$911,IF(Grades!#REF!&gt;Grades!#REF!,2,0))</f>
        <v>#REF!</v>
      </c>
      <c r="C85" s="1" t="e">
        <f>IF(Grades!#REF!=$A$911,$A$911,IF(Grades!#REF!&gt;Grades!#REF!,2.5,0))</f>
        <v>#REF!</v>
      </c>
      <c r="D85" s="1" t="e">
        <f>IF(Grades!#REF!=$A$911,$A$911,IF(Grades!#REF!&gt;Grades!#REF!,3,0))</f>
        <v>#REF!</v>
      </c>
      <c r="E85" s="1" t="e">
        <f>IF(Grades!#REF!=$A$911,$A$911,IF(Grades!#REF!&gt;Grades!#REF!,3.5,0))</f>
        <v>#REF!</v>
      </c>
      <c r="F85" s="1" t="e">
        <f>IF(Grades!#REF!=$A$911,$A$911,IF(Grades!#REF!&gt;Grades!#REF!,4,0))</f>
        <v>#REF!</v>
      </c>
      <c r="G85" s="1" t="e">
        <f t="shared" si="12"/>
        <v>#REF!</v>
      </c>
      <c r="H85" s="1"/>
      <c r="I85" s="1" t="e">
        <f t="shared" si="13"/>
        <v>#REF!</v>
      </c>
      <c r="J85" s="1" t="e">
        <f t="shared" si="14"/>
        <v>#REF!</v>
      </c>
      <c r="K85" s="1" t="e">
        <f t="shared" si="15"/>
        <v>#REF!</v>
      </c>
      <c r="L85" s="1" t="e">
        <f t="shared" si="16"/>
        <v>#REF!</v>
      </c>
      <c r="M85" s="1" t="e">
        <f t="shared" si="17"/>
        <v>#REF!</v>
      </c>
      <c r="N85" s="1" t="e">
        <f t="shared" si="18"/>
        <v>#REF!</v>
      </c>
      <c r="O85" s="1" t="e">
        <f t="shared" si="19"/>
        <v>#REF!</v>
      </c>
      <c r="Q85" s="1" t="e">
        <f>IF(Grades!#REF!=$A$911,$A$911,Grades!#REF!)</f>
        <v>#REF!</v>
      </c>
      <c r="R85" s="1">
        <f t="shared" si="20"/>
        <v>79</v>
      </c>
      <c r="S85" s="1" t="e">
        <f t="shared" si="11"/>
        <v>#REF!</v>
      </c>
      <c r="T85" s="1" t="e">
        <f t="shared" si="21"/>
        <v>#REF!</v>
      </c>
      <c r="U85" s="1"/>
    </row>
    <row r="86" spans="1:21">
      <c r="A86" s="1" t="e">
        <f>IF(Grades!#REF!=$A$911,$A$911,IF(Grades!#REF!&gt;Grades!#REF!,1,0))</f>
        <v>#REF!</v>
      </c>
      <c r="B86" s="1" t="e">
        <f>IF(Grades!#REF!=$A$911,$A$911,IF(Grades!#REF!&gt;Grades!#REF!,2,0))</f>
        <v>#REF!</v>
      </c>
      <c r="C86" s="1" t="e">
        <f>IF(Grades!#REF!=$A$911,$A$911,IF(Grades!#REF!&gt;Grades!#REF!,2.5,0))</f>
        <v>#REF!</v>
      </c>
      <c r="D86" s="1" t="e">
        <f>IF(Grades!#REF!=$A$911,$A$911,IF(Grades!#REF!&gt;Grades!#REF!,3,0))</f>
        <v>#REF!</v>
      </c>
      <c r="E86" s="1" t="e">
        <f>IF(Grades!#REF!=$A$911,$A$911,IF(Grades!#REF!&gt;Grades!#REF!,3.5,0))</f>
        <v>#REF!</v>
      </c>
      <c r="F86" s="1" t="e">
        <f>IF(Grades!#REF!=$A$911,$A$911,IF(Grades!#REF!&gt;Grades!#REF!,4,0))</f>
        <v>#REF!</v>
      </c>
      <c r="G86" s="1" t="e">
        <f t="shared" si="12"/>
        <v>#REF!</v>
      </c>
      <c r="H86" s="1"/>
      <c r="I86" s="1" t="e">
        <f t="shared" si="13"/>
        <v>#REF!</v>
      </c>
      <c r="J86" s="1" t="e">
        <f t="shared" si="14"/>
        <v>#REF!</v>
      </c>
      <c r="K86" s="1" t="e">
        <f t="shared" si="15"/>
        <v>#REF!</v>
      </c>
      <c r="L86" s="1" t="e">
        <f t="shared" si="16"/>
        <v>#REF!</v>
      </c>
      <c r="M86" s="1" t="e">
        <f t="shared" si="17"/>
        <v>#REF!</v>
      </c>
      <c r="N86" s="1" t="e">
        <f t="shared" si="18"/>
        <v>#REF!</v>
      </c>
      <c r="O86" s="1" t="e">
        <f t="shared" si="19"/>
        <v>#REF!</v>
      </c>
      <c r="Q86" s="1" t="e">
        <f>IF(Grades!#REF!=$A$911,$A$911,Grades!#REF!)</f>
        <v>#REF!</v>
      </c>
      <c r="R86" s="1">
        <f t="shared" si="20"/>
        <v>80</v>
      </c>
      <c r="S86" s="1" t="e">
        <f t="shared" si="11"/>
        <v>#REF!</v>
      </c>
      <c r="T86" s="1" t="e">
        <f t="shared" si="21"/>
        <v>#REF!</v>
      </c>
      <c r="U86" s="1"/>
    </row>
    <row r="87" spans="1:21">
      <c r="A87" s="1" t="e">
        <f>IF(Grades!#REF!=$A$911,$A$911,IF(Grades!#REF!&gt;Grades!#REF!,1,0))</f>
        <v>#REF!</v>
      </c>
      <c r="B87" s="1" t="e">
        <f>IF(Grades!#REF!=$A$911,$A$911,IF(Grades!#REF!&gt;Grades!#REF!,2,0))</f>
        <v>#REF!</v>
      </c>
      <c r="C87" s="1" t="e">
        <f>IF(Grades!#REF!=$A$911,$A$911,IF(Grades!#REF!&gt;Grades!#REF!,2.5,0))</f>
        <v>#REF!</v>
      </c>
      <c r="D87" s="1" t="e">
        <f>IF(Grades!#REF!=$A$911,$A$911,IF(Grades!#REF!&gt;Grades!#REF!,3,0))</f>
        <v>#REF!</v>
      </c>
      <c r="E87" s="1" t="e">
        <f>IF(Grades!#REF!=$A$911,$A$911,IF(Grades!#REF!&gt;Grades!#REF!,3.5,0))</f>
        <v>#REF!</v>
      </c>
      <c r="F87" s="1" t="e">
        <f>IF(Grades!#REF!=$A$911,$A$911,IF(Grades!#REF!&gt;Grades!#REF!,4,0))</f>
        <v>#REF!</v>
      </c>
      <c r="G87" s="1" t="e">
        <f t="shared" si="12"/>
        <v>#REF!</v>
      </c>
      <c r="H87" s="1"/>
      <c r="I87" s="1" t="e">
        <f t="shared" si="13"/>
        <v>#REF!</v>
      </c>
      <c r="J87" s="1" t="e">
        <f t="shared" si="14"/>
        <v>#REF!</v>
      </c>
      <c r="K87" s="1" t="e">
        <f t="shared" si="15"/>
        <v>#REF!</v>
      </c>
      <c r="L87" s="1" t="e">
        <f t="shared" si="16"/>
        <v>#REF!</v>
      </c>
      <c r="M87" s="1" t="e">
        <f t="shared" si="17"/>
        <v>#REF!</v>
      </c>
      <c r="N87" s="1" t="e">
        <f t="shared" si="18"/>
        <v>#REF!</v>
      </c>
      <c r="O87" s="1" t="e">
        <f t="shared" si="19"/>
        <v>#REF!</v>
      </c>
      <c r="Q87" s="1" t="e">
        <f>IF(Grades!#REF!=$A$911,$A$911,Grades!#REF!)</f>
        <v>#REF!</v>
      </c>
      <c r="R87" s="1">
        <f t="shared" si="20"/>
        <v>81</v>
      </c>
      <c r="S87" s="1" t="e">
        <f t="shared" ref="S87:S103" si="22">FREQUENCY($Q$6:$Q$595,R87)</f>
        <v>#REF!</v>
      </c>
      <c r="T87" s="1" t="e">
        <f t="shared" si="21"/>
        <v>#REF!</v>
      </c>
      <c r="U87" s="1"/>
    </row>
    <row r="88" spans="1:21">
      <c r="A88" s="1" t="e">
        <f>IF(Grades!#REF!=$A$911,$A$911,IF(Grades!#REF!&gt;Grades!#REF!,1,0))</f>
        <v>#REF!</v>
      </c>
      <c r="B88" s="1" t="e">
        <f>IF(Grades!#REF!=$A$911,$A$911,IF(Grades!#REF!&gt;Grades!#REF!,2,0))</f>
        <v>#REF!</v>
      </c>
      <c r="C88" s="1" t="e">
        <f>IF(Grades!#REF!=$A$911,$A$911,IF(Grades!#REF!&gt;Grades!#REF!,2.5,0))</f>
        <v>#REF!</v>
      </c>
      <c r="D88" s="1" t="e">
        <f>IF(Grades!#REF!=$A$911,$A$911,IF(Grades!#REF!&gt;Grades!#REF!,3,0))</f>
        <v>#REF!</v>
      </c>
      <c r="E88" s="1" t="e">
        <f>IF(Grades!#REF!=$A$911,$A$911,IF(Grades!#REF!&gt;Grades!#REF!,3.5,0))</f>
        <v>#REF!</v>
      </c>
      <c r="F88" s="1" t="e">
        <f>IF(Grades!#REF!=$A$911,$A$911,IF(Grades!#REF!&gt;Grades!#REF!,4,0))</f>
        <v>#REF!</v>
      </c>
      <c r="G88" s="1" t="e">
        <f t="shared" si="12"/>
        <v>#REF!</v>
      </c>
      <c r="H88" s="1"/>
      <c r="I88" s="1" t="e">
        <f t="shared" si="13"/>
        <v>#REF!</v>
      </c>
      <c r="J88" s="1" t="e">
        <f t="shared" si="14"/>
        <v>#REF!</v>
      </c>
      <c r="K88" s="1" t="e">
        <f t="shared" si="15"/>
        <v>#REF!</v>
      </c>
      <c r="L88" s="1" t="e">
        <f t="shared" si="16"/>
        <v>#REF!</v>
      </c>
      <c r="M88" s="1" t="e">
        <f t="shared" si="17"/>
        <v>#REF!</v>
      </c>
      <c r="N88" s="1" t="e">
        <f t="shared" si="18"/>
        <v>#REF!</v>
      </c>
      <c r="O88" s="1" t="e">
        <f t="shared" si="19"/>
        <v>#REF!</v>
      </c>
      <c r="Q88" s="1" t="e">
        <f>IF(Grades!#REF!=$A$911,$A$911,Grades!#REF!)</f>
        <v>#REF!</v>
      </c>
      <c r="R88" s="1">
        <f t="shared" si="20"/>
        <v>82</v>
      </c>
      <c r="S88" s="1" t="e">
        <f t="shared" si="22"/>
        <v>#REF!</v>
      </c>
      <c r="T88" s="1" t="e">
        <f t="shared" si="21"/>
        <v>#REF!</v>
      </c>
      <c r="U88" s="1"/>
    </row>
    <row r="89" spans="1:21">
      <c r="A89" s="1" t="e">
        <f>IF(Grades!#REF!=$A$911,$A$911,IF(Grades!#REF!&gt;Grades!#REF!,1,0))</f>
        <v>#REF!</v>
      </c>
      <c r="B89" s="1" t="e">
        <f>IF(Grades!#REF!=$A$911,$A$911,IF(Grades!#REF!&gt;Grades!#REF!,2,0))</f>
        <v>#REF!</v>
      </c>
      <c r="C89" s="1" t="e">
        <f>IF(Grades!#REF!=$A$911,$A$911,IF(Grades!#REF!&gt;Grades!#REF!,2.5,0))</f>
        <v>#REF!</v>
      </c>
      <c r="D89" s="1" t="e">
        <f>IF(Grades!#REF!=$A$911,$A$911,IF(Grades!#REF!&gt;Grades!#REF!,3,0))</f>
        <v>#REF!</v>
      </c>
      <c r="E89" s="1" t="e">
        <f>IF(Grades!#REF!=$A$911,$A$911,IF(Grades!#REF!&gt;Grades!#REF!,3.5,0))</f>
        <v>#REF!</v>
      </c>
      <c r="F89" s="1" t="e">
        <f>IF(Grades!#REF!=$A$911,$A$911,IF(Grades!#REF!&gt;Grades!#REF!,4,0))</f>
        <v>#REF!</v>
      </c>
      <c r="G89" s="1" t="e">
        <f t="shared" si="12"/>
        <v>#REF!</v>
      </c>
      <c r="H89" s="1"/>
      <c r="I89" s="1" t="e">
        <f t="shared" si="13"/>
        <v>#REF!</v>
      </c>
      <c r="J89" s="1" t="e">
        <f t="shared" si="14"/>
        <v>#REF!</v>
      </c>
      <c r="K89" s="1" t="e">
        <f t="shared" si="15"/>
        <v>#REF!</v>
      </c>
      <c r="L89" s="1" t="e">
        <f t="shared" si="16"/>
        <v>#REF!</v>
      </c>
      <c r="M89" s="1" t="e">
        <f t="shared" si="17"/>
        <v>#REF!</v>
      </c>
      <c r="N89" s="1" t="e">
        <f t="shared" si="18"/>
        <v>#REF!</v>
      </c>
      <c r="O89" s="1" t="e">
        <f t="shared" si="19"/>
        <v>#REF!</v>
      </c>
      <c r="Q89" s="1" t="e">
        <f>IF(Grades!#REF!=$A$911,$A$911,Grades!#REF!)</f>
        <v>#REF!</v>
      </c>
      <c r="R89" s="1">
        <f t="shared" si="20"/>
        <v>83</v>
      </c>
      <c r="S89" s="1" t="e">
        <f t="shared" si="22"/>
        <v>#REF!</v>
      </c>
      <c r="T89" s="1" t="e">
        <f t="shared" si="21"/>
        <v>#REF!</v>
      </c>
      <c r="U89" s="1"/>
    </row>
    <row r="90" spans="1:21">
      <c r="A90" s="1" t="e">
        <f>IF(Grades!#REF!=$A$911,$A$911,IF(Grades!#REF!&gt;Grades!#REF!,1,0))</f>
        <v>#REF!</v>
      </c>
      <c r="B90" s="1" t="e">
        <f>IF(Grades!#REF!=$A$911,$A$911,IF(Grades!#REF!&gt;Grades!#REF!,2,0))</f>
        <v>#REF!</v>
      </c>
      <c r="C90" s="1" t="e">
        <f>IF(Grades!#REF!=$A$911,$A$911,IF(Grades!#REF!&gt;Grades!#REF!,2.5,0))</f>
        <v>#REF!</v>
      </c>
      <c r="D90" s="1" t="e">
        <f>IF(Grades!#REF!=$A$911,$A$911,IF(Grades!#REF!&gt;Grades!#REF!,3,0))</f>
        <v>#REF!</v>
      </c>
      <c r="E90" s="1" t="e">
        <f>IF(Grades!#REF!=$A$911,$A$911,IF(Grades!#REF!&gt;Grades!#REF!,3.5,0))</f>
        <v>#REF!</v>
      </c>
      <c r="F90" s="1" t="e">
        <f>IF(Grades!#REF!=$A$911,$A$911,IF(Grades!#REF!&gt;Grades!#REF!,4,0))</f>
        <v>#REF!</v>
      </c>
      <c r="G90" s="1" t="e">
        <f t="shared" si="12"/>
        <v>#REF!</v>
      </c>
      <c r="H90" s="1"/>
      <c r="I90" s="1" t="e">
        <f t="shared" si="13"/>
        <v>#REF!</v>
      </c>
      <c r="J90" s="1" t="e">
        <f t="shared" si="14"/>
        <v>#REF!</v>
      </c>
      <c r="K90" s="1" t="e">
        <f t="shared" si="15"/>
        <v>#REF!</v>
      </c>
      <c r="L90" s="1" t="e">
        <f t="shared" si="16"/>
        <v>#REF!</v>
      </c>
      <c r="M90" s="1" t="e">
        <f t="shared" si="17"/>
        <v>#REF!</v>
      </c>
      <c r="N90" s="1" t="e">
        <f t="shared" si="18"/>
        <v>#REF!</v>
      </c>
      <c r="O90" s="1" t="e">
        <f t="shared" si="19"/>
        <v>#REF!</v>
      </c>
      <c r="Q90" s="1" t="e">
        <f>IF(Grades!#REF!=$A$911,$A$911,Grades!#REF!)</f>
        <v>#REF!</v>
      </c>
      <c r="R90" s="1">
        <f t="shared" si="20"/>
        <v>84</v>
      </c>
      <c r="S90" s="1" t="e">
        <f t="shared" si="22"/>
        <v>#REF!</v>
      </c>
      <c r="T90" s="1" t="e">
        <f t="shared" si="21"/>
        <v>#REF!</v>
      </c>
      <c r="U90" s="1"/>
    </row>
    <row r="91" spans="1:21">
      <c r="A91" s="1" t="e">
        <f>IF(Grades!#REF!=$A$911,$A$911,IF(Grades!#REF!&gt;Grades!#REF!,1,0))</f>
        <v>#REF!</v>
      </c>
      <c r="B91" s="1" t="e">
        <f>IF(Grades!#REF!=$A$911,$A$911,IF(Grades!#REF!&gt;Grades!#REF!,2,0))</f>
        <v>#REF!</v>
      </c>
      <c r="C91" s="1" t="e">
        <f>IF(Grades!#REF!=$A$911,$A$911,IF(Grades!#REF!&gt;Grades!#REF!,2.5,0))</f>
        <v>#REF!</v>
      </c>
      <c r="D91" s="1" t="e">
        <f>IF(Grades!#REF!=$A$911,$A$911,IF(Grades!#REF!&gt;Grades!#REF!,3,0))</f>
        <v>#REF!</v>
      </c>
      <c r="E91" s="1" t="e">
        <f>IF(Grades!#REF!=$A$911,$A$911,IF(Grades!#REF!&gt;Grades!#REF!,3.5,0))</f>
        <v>#REF!</v>
      </c>
      <c r="F91" s="1" t="e">
        <f>IF(Grades!#REF!=$A$911,$A$911,IF(Grades!#REF!&gt;Grades!#REF!,4,0))</f>
        <v>#REF!</v>
      </c>
      <c r="G91" s="1" t="e">
        <f t="shared" si="12"/>
        <v>#REF!</v>
      </c>
      <c r="H91" s="1"/>
      <c r="I91" s="1" t="e">
        <f t="shared" si="13"/>
        <v>#REF!</v>
      </c>
      <c r="J91" s="1" t="e">
        <f t="shared" si="14"/>
        <v>#REF!</v>
      </c>
      <c r="K91" s="1" t="e">
        <f t="shared" si="15"/>
        <v>#REF!</v>
      </c>
      <c r="L91" s="1" t="e">
        <f t="shared" si="16"/>
        <v>#REF!</v>
      </c>
      <c r="M91" s="1" t="e">
        <f t="shared" si="17"/>
        <v>#REF!</v>
      </c>
      <c r="N91" s="1" t="e">
        <f t="shared" si="18"/>
        <v>#REF!</v>
      </c>
      <c r="O91" s="1" t="e">
        <f t="shared" si="19"/>
        <v>#REF!</v>
      </c>
      <c r="Q91" s="1" t="e">
        <f>IF(Grades!#REF!=$A$911,$A$911,Grades!#REF!)</f>
        <v>#REF!</v>
      </c>
      <c r="R91" s="1">
        <f t="shared" si="20"/>
        <v>85</v>
      </c>
      <c r="S91" s="1" t="e">
        <f t="shared" si="22"/>
        <v>#REF!</v>
      </c>
      <c r="T91" s="1" t="e">
        <f t="shared" si="21"/>
        <v>#REF!</v>
      </c>
      <c r="U91" s="1"/>
    </row>
    <row r="92" spans="1:21">
      <c r="A92" s="1" t="e">
        <f>IF(Grades!#REF!=$A$911,$A$911,IF(Grades!#REF!&gt;Grades!#REF!,1,0))</f>
        <v>#REF!</v>
      </c>
      <c r="B92" s="1" t="e">
        <f>IF(Grades!#REF!=$A$911,$A$911,IF(Grades!#REF!&gt;Grades!#REF!,2,0))</f>
        <v>#REF!</v>
      </c>
      <c r="C92" s="1" t="e">
        <f>IF(Grades!#REF!=$A$911,$A$911,IF(Grades!#REF!&gt;Grades!#REF!,2.5,0))</f>
        <v>#REF!</v>
      </c>
      <c r="D92" s="1" t="e">
        <f>IF(Grades!#REF!=$A$911,$A$911,IF(Grades!#REF!&gt;Grades!#REF!,3,0))</f>
        <v>#REF!</v>
      </c>
      <c r="E92" s="1" t="e">
        <f>IF(Grades!#REF!=$A$911,$A$911,IF(Grades!#REF!&gt;Grades!#REF!,3.5,0))</f>
        <v>#REF!</v>
      </c>
      <c r="F92" s="1" t="e">
        <f>IF(Grades!#REF!=$A$911,$A$911,IF(Grades!#REF!&gt;Grades!#REF!,4,0))</f>
        <v>#REF!</v>
      </c>
      <c r="G92" s="1" t="e">
        <f t="shared" si="12"/>
        <v>#REF!</v>
      </c>
      <c r="H92" s="1"/>
      <c r="I92" s="1" t="e">
        <f t="shared" si="13"/>
        <v>#REF!</v>
      </c>
      <c r="J92" s="1" t="e">
        <f t="shared" si="14"/>
        <v>#REF!</v>
      </c>
      <c r="K92" s="1" t="e">
        <f t="shared" si="15"/>
        <v>#REF!</v>
      </c>
      <c r="L92" s="1" t="e">
        <f t="shared" si="16"/>
        <v>#REF!</v>
      </c>
      <c r="M92" s="1" t="e">
        <f t="shared" si="17"/>
        <v>#REF!</v>
      </c>
      <c r="N92" s="1" t="e">
        <f t="shared" si="18"/>
        <v>#REF!</v>
      </c>
      <c r="O92" s="1" t="e">
        <f t="shared" si="19"/>
        <v>#REF!</v>
      </c>
      <c r="Q92" s="1" t="e">
        <f>IF(Grades!#REF!=$A$911,$A$911,Grades!#REF!)</f>
        <v>#REF!</v>
      </c>
      <c r="R92" s="1">
        <f t="shared" si="20"/>
        <v>86</v>
      </c>
      <c r="S92" s="1" t="e">
        <f t="shared" si="22"/>
        <v>#REF!</v>
      </c>
      <c r="T92" s="1" t="e">
        <f t="shared" si="21"/>
        <v>#REF!</v>
      </c>
      <c r="U92" s="1"/>
    </row>
    <row r="93" spans="1:21">
      <c r="A93" s="1" t="e">
        <f>IF(Grades!#REF!=$A$911,$A$911,IF(Grades!#REF!&gt;Grades!#REF!,1,0))</f>
        <v>#REF!</v>
      </c>
      <c r="B93" s="1" t="e">
        <f>IF(Grades!#REF!=$A$911,$A$911,IF(Grades!#REF!&gt;Grades!#REF!,2,0))</f>
        <v>#REF!</v>
      </c>
      <c r="C93" s="1" t="e">
        <f>IF(Grades!#REF!=$A$911,$A$911,IF(Grades!#REF!&gt;Grades!#REF!,2.5,0))</f>
        <v>#REF!</v>
      </c>
      <c r="D93" s="1" t="e">
        <f>IF(Grades!#REF!=$A$911,$A$911,IF(Grades!#REF!&gt;Grades!#REF!,3,0))</f>
        <v>#REF!</v>
      </c>
      <c r="E93" s="1" t="e">
        <f>IF(Grades!#REF!=$A$911,$A$911,IF(Grades!#REF!&gt;Grades!#REF!,3.5,0))</f>
        <v>#REF!</v>
      </c>
      <c r="F93" s="1" t="e">
        <f>IF(Grades!#REF!=$A$911,$A$911,IF(Grades!#REF!&gt;Grades!#REF!,4,0))</f>
        <v>#REF!</v>
      </c>
      <c r="G93" s="1" t="e">
        <f t="shared" si="12"/>
        <v>#REF!</v>
      </c>
      <c r="H93" s="1"/>
      <c r="I93" s="1" t="e">
        <f t="shared" si="13"/>
        <v>#REF!</v>
      </c>
      <c r="J93" s="1" t="e">
        <f t="shared" si="14"/>
        <v>#REF!</v>
      </c>
      <c r="K93" s="1" t="e">
        <f t="shared" si="15"/>
        <v>#REF!</v>
      </c>
      <c r="L93" s="1" t="e">
        <f t="shared" si="16"/>
        <v>#REF!</v>
      </c>
      <c r="M93" s="1" t="e">
        <f t="shared" si="17"/>
        <v>#REF!</v>
      </c>
      <c r="N93" s="1" t="e">
        <f t="shared" si="18"/>
        <v>#REF!</v>
      </c>
      <c r="O93" s="1" t="e">
        <f t="shared" si="19"/>
        <v>#REF!</v>
      </c>
      <c r="Q93" s="1" t="e">
        <f>IF(Grades!#REF!=$A$911,$A$911,Grades!#REF!)</f>
        <v>#REF!</v>
      </c>
      <c r="R93" s="1">
        <f t="shared" si="20"/>
        <v>87</v>
      </c>
      <c r="S93" s="1" t="e">
        <f t="shared" si="22"/>
        <v>#REF!</v>
      </c>
      <c r="T93" s="1" t="e">
        <f t="shared" si="21"/>
        <v>#REF!</v>
      </c>
      <c r="U93" s="1"/>
    </row>
    <row r="94" spans="1:21">
      <c r="A94" s="1" t="e">
        <f>IF(Grades!#REF!=$A$911,$A$911,IF(Grades!#REF!&gt;Grades!#REF!,1,0))</f>
        <v>#REF!</v>
      </c>
      <c r="B94" s="1" t="e">
        <f>IF(Grades!#REF!=$A$911,$A$911,IF(Grades!#REF!&gt;Grades!#REF!,2,0))</f>
        <v>#REF!</v>
      </c>
      <c r="C94" s="1" t="e">
        <f>IF(Grades!#REF!=$A$911,$A$911,IF(Grades!#REF!&gt;Grades!#REF!,2.5,0))</f>
        <v>#REF!</v>
      </c>
      <c r="D94" s="1" t="e">
        <f>IF(Grades!#REF!=$A$911,$A$911,IF(Grades!#REF!&gt;Grades!#REF!,3,0))</f>
        <v>#REF!</v>
      </c>
      <c r="E94" s="1" t="e">
        <f>IF(Grades!#REF!=$A$911,$A$911,IF(Grades!#REF!&gt;Grades!#REF!,3.5,0))</f>
        <v>#REF!</v>
      </c>
      <c r="F94" s="1" t="e">
        <f>IF(Grades!#REF!=$A$911,$A$911,IF(Grades!#REF!&gt;Grades!#REF!,4,0))</f>
        <v>#REF!</v>
      </c>
      <c r="G94" s="1" t="e">
        <f t="shared" si="12"/>
        <v>#REF!</v>
      </c>
      <c r="H94" s="1"/>
      <c r="I94" s="1" t="e">
        <f t="shared" si="13"/>
        <v>#REF!</v>
      </c>
      <c r="J94" s="1" t="e">
        <f t="shared" si="14"/>
        <v>#REF!</v>
      </c>
      <c r="K94" s="1" t="e">
        <f t="shared" si="15"/>
        <v>#REF!</v>
      </c>
      <c r="L94" s="1" t="e">
        <f t="shared" si="16"/>
        <v>#REF!</v>
      </c>
      <c r="M94" s="1" t="e">
        <f t="shared" si="17"/>
        <v>#REF!</v>
      </c>
      <c r="N94" s="1" t="e">
        <f t="shared" si="18"/>
        <v>#REF!</v>
      </c>
      <c r="O94" s="1" t="e">
        <f t="shared" si="19"/>
        <v>#REF!</v>
      </c>
      <c r="Q94" s="1" t="e">
        <f>IF(Grades!#REF!=$A$911,$A$911,Grades!#REF!)</f>
        <v>#REF!</v>
      </c>
      <c r="R94" s="1">
        <f t="shared" si="20"/>
        <v>88</v>
      </c>
      <c r="S94" s="1" t="e">
        <f t="shared" si="22"/>
        <v>#REF!</v>
      </c>
      <c r="T94" s="1" t="e">
        <f t="shared" si="21"/>
        <v>#REF!</v>
      </c>
      <c r="U94" s="1"/>
    </row>
    <row r="95" spans="1:21">
      <c r="A95" s="1" t="e">
        <f>IF(Grades!#REF!=$A$911,$A$911,IF(Grades!#REF!&gt;Grades!#REF!,1,0))</f>
        <v>#REF!</v>
      </c>
      <c r="B95" s="1" t="e">
        <f>IF(Grades!#REF!=$A$911,$A$911,IF(Grades!#REF!&gt;Grades!#REF!,2,0))</f>
        <v>#REF!</v>
      </c>
      <c r="C95" s="1" t="e">
        <f>IF(Grades!#REF!=$A$911,$A$911,IF(Grades!#REF!&gt;Grades!#REF!,2.5,0))</f>
        <v>#REF!</v>
      </c>
      <c r="D95" s="1" t="e">
        <f>IF(Grades!#REF!=$A$911,$A$911,IF(Grades!#REF!&gt;Grades!#REF!,3,0))</f>
        <v>#REF!</v>
      </c>
      <c r="E95" s="1" t="e">
        <f>IF(Grades!#REF!=$A$911,$A$911,IF(Grades!#REF!&gt;Grades!#REF!,3.5,0))</f>
        <v>#REF!</v>
      </c>
      <c r="F95" s="1" t="e">
        <f>IF(Grades!#REF!=$A$911,$A$911,IF(Grades!#REF!&gt;Grades!#REF!,4,0))</f>
        <v>#REF!</v>
      </c>
      <c r="G95" s="1" t="e">
        <f t="shared" si="12"/>
        <v>#REF!</v>
      </c>
      <c r="H95" s="1"/>
      <c r="I95" s="1" t="e">
        <f t="shared" si="13"/>
        <v>#REF!</v>
      </c>
      <c r="J95" s="1" t="e">
        <f t="shared" si="14"/>
        <v>#REF!</v>
      </c>
      <c r="K95" s="1" t="e">
        <f t="shared" si="15"/>
        <v>#REF!</v>
      </c>
      <c r="L95" s="1" t="e">
        <f t="shared" si="16"/>
        <v>#REF!</v>
      </c>
      <c r="M95" s="1" t="e">
        <f t="shared" si="17"/>
        <v>#REF!</v>
      </c>
      <c r="N95" s="1" t="e">
        <f t="shared" si="18"/>
        <v>#REF!</v>
      </c>
      <c r="O95" s="1" t="e">
        <f t="shared" si="19"/>
        <v>#REF!</v>
      </c>
      <c r="Q95" s="1" t="e">
        <f>IF(Grades!#REF!=$A$911,$A$911,Grades!#REF!)</f>
        <v>#REF!</v>
      </c>
      <c r="R95" s="1">
        <f t="shared" si="20"/>
        <v>89</v>
      </c>
      <c r="S95" s="1" t="e">
        <f t="shared" si="22"/>
        <v>#REF!</v>
      </c>
      <c r="T95" s="1" t="e">
        <f t="shared" si="21"/>
        <v>#REF!</v>
      </c>
      <c r="U95" s="1"/>
    </row>
    <row r="96" spans="1: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Q96" s="1"/>
      <c r="R96" s="1">
        <f t="shared" si="20"/>
        <v>90</v>
      </c>
      <c r="S96" s="1" t="e">
        <f t="shared" si="22"/>
        <v>#REF!</v>
      </c>
      <c r="T96" s="1" t="e">
        <f t="shared" si="21"/>
        <v>#REF!</v>
      </c>
      <c r="U96" s="1"/>
    </row>
    <row r="97" spans="1: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Q97" s="1"/>
      <c r="R97" s="1">
        <f t="shared" si="20"/>
        <v>91</v>
      </c>
      <c r="S97" s="1" t="e">
        <f t="shared" si="22"/>
        <v>#REF!</v>
      </c>
      <c r="T97" s="1" t="e">
        <f t="shared" si="21"/>
        <v>#REF!</v>
      </c>
      <c r="U97" s="1"/>
    </row>
    <row r="98" spans="1:2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Q98" s="1"/>
      <c r="R98" s="1">
        <f t="shared" si="20"/>
        <v>92</v>
      </c>
      <c r="S98" s="1" t="e">
        <f t="shared" si="22"/>
        <v>#REF!</v>
      </c>
      <c r="T98" s="1" t="e">
        <f t="shared" si="21"/>
        <v>#REF!</v>
      </c>
      <c r="U98" s="1"/>
    </row>
    <row r="99" spans="1:2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Q99" s="1"/>
      <c r="R99" s="1">
        <f t="shared" si="20"/>
        <v>93</v>
      </c>
      <c r="S99" s="1" t="e">
        <f t="shared" si="22"/>
        <v>#REF!</v>
      </c>
      <c r="T99" s="1" t="e">
        <f t="shared" si="21"/>
        <v>#REF!</v>
      </c>
      <c r="U99" s="1"/>
    </row>
    <row r="100" spans="1:2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Q100" s="1"/>
      <c r="R100" s="1">
        <f t="shared" si="20"/>
        <v>94</v>
      </c>
      <c r="S100" s="1" t="e">
        <f t="shared" si="22"/>
        <v>#REF!</v>
      </c>
      <c r="T100" s="1" t="e">
        <f t="shared" si="21"/>
        <v>#REF!</v>
      </c>
      <c r="U100" s="1"/>
    </row>
    <row r="101" spans="1:2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Q101" s="1"/>
      <c r="R101" s="1">
        <f t="shared" si="20"/>
        <v>95</v>
      </c>
      <c r="S101" s="1" t="e">
        <f t="shared" si="22"/>
        <v>#REF!</v>
      </c>
      <c r="T101" s="1" t="e">
        <f t="shared" si="21"/>
        <v>#REF!</v>
      </c>
      <c r="U101" s="1"/>
    </row>
    <row r="102" spans="1:2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Q102" s="1"/>
      <c r="R102" s="1">
        <f t="shared" si="20"/>
        <v>96</v>
      </c>
      <c r="S102" s="1" t="e">
        <f t="shared" si="22"/>
        <v>#REF!</v>
      </c>
      <c r="T102" s="1" t="e">
        <f t="shared" si="21"/>
        <v>#REF!</v>
      </c>
      <c r="U102" s="1"/>
    </row>
    <row r="103" spans="1: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Q103" s="1"/>
      <c r="R103" s="1">
        <f t="shared" si="20"/>
        <v>97</v>
      </c>
      <c r="S103" s="1" t="e">
        <f t="shared" si="22"/>
        <v>#REF!</v>
      </c>
      <c r="T103" s="1" t="e">
        <f t="shared" si="21"/>
        <v>#REF!</v>
      </c>
      <c r="U103" s="1"/>
    </row>
    <row r="104" spans="1: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Q104" s="1"/>
      <c r="R104" s="1"/>
      <c r="S104" s="1"/>
      <c r="T104" s="1"/>
      <c r="U104" s="1"/>
    </row>
    <row r="105" spans="1:2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Q105" s="1"/>
      <c r="R105" s="1">
        <f>R103+1</f>
        <v>98</v>
      </c>
      <c r="S105" s="1" t="e">
        <f>FREQUENCY($Q$6:$Q$595,R105)</f>
        <v>#REF!</v>
      </c>
      <c r="T105" s="1" t="e">
        <f>S105-S103</f>
        <v>#REF!</v>
      </c>
      <c r="U105" s="1"/>
    </row>
    <row r="106" spans="1:21">
      <c r="A106" s="1" t="e">
        <f>IF(Grades!#REF!=$A$911,$A$911,IF(Grades!#REF!&gt;Grades!#REF!,1,0))</f>
        <v>#REF!</v>
      </c>
      <c r="B106" s="1" t="e">
        <f>IF(Grades!#REF!=$A$911,$A$911,IF(Grades!#REF!&gt;Grades!#REF!,2,0))</f>
        <v>#REF!</v>
      </c>
      <c r="C106" s="1" t="e">
        <f>IF(Grades!#REF!=$A$911,$A$911,IF(Grades!#REF!&gt;Grades!#REF!,2.5,0))</f>
        <v>#REF!</v>
      </c>
      <c r="D106" s="1" t="e">
        <f>IF(Grades!#REF!=$A$911,$A$911,IF(Grades!#REF!&gt;Grades!#REF!,3,0))</f>
        <v>#REF!</v>
      </c>
      <c r="E106" s="1" t="e">
        <f>IF(Grades!#REF!=$A$911,$A$911,IF(Grades!#REF!&gt;Grades!#REF!,3.5,0))</f>
        <v>#REF!</v>
      </c>
      <c r="F106" s="1" t="e">
        <f>IF(Grades!#REF!=$A$911,$A$911,IF(Grades!#REF!&gt;Grades!#REF!,4,0))</f>
        <v>#REF!</v>
      </c>
      <c r="G106" s="1" t="e">
        <f t="shared" ref="G106:G145" si="23">IF(A106=$A$911,$A$911,MAX(A106:F106))</f>
        <v>#REF!</v>
      </c>
      <c r="H106" s="1"/>
      <c r="I106" s="1" t="e">
        <f t="shared" ref="I106:I145" si="24">IF($G106=0,1,0)</f>
        <v>#REF!</v>
      </c>
      <c r="J106" s="1" t="e">
        <f t="shared" ref="J106:J145" si="25">IF($G106=1,1,0)</f>
        <v>#REF!</v>
      </c>
      <c r="K106" s="1" t="e">
        <f t="shared" ref="K106:K145" si="26">IF($G106=2,1,0)</f>
        <v>#REF!</v>
      </c>
      <c r="L106" s="1" t="e">
        <f t="shared" ref="L106:L145" si="27">IF($G106=2.5,1,0)</f>
        <v>#REF!</v>
      </c>
      <c r="M106" s="1" t="e">
        <f t="shared" ref="M106:M145" si="28">IF($G106=3,1,0)</f>
        <v>#REF!</v>
      </c>
      <c r="N106" s="1" t="e">
        <f t="shared" ref="N106:N145" si="29">IF($G106=3.5,1,0)</f>
        <v>#REF!</v>
      </c>
      <c r="O106" s="1" t="e">
        <f t="shared" ref="O106:O145" si="30">IF($G106=4,1,0)</f>
        <v>#REF!</v>
      </c>
      <c r="Q106" s="1" t="e">
        <f>IF(Grades!#REF!=$A$911,$A$911,Grades!#REF!)</f>
        <v>#REF!</v>
      </c>
      <c r="R106" s="1">
        <f>R105+1</f>
        <v>99</v>
      </c>
      <c r="S106" s="1" t="e">
        <f>FREQUENCY($Q$6:$Q$595,R106)</f>
        <v>#REF!</v>
      </c>
      <c r="T106" s="1" t="e">
        <f>S106-S105</f>
        <v>#REF!</v>
      </c>
      <c r="U106" s="1"/>
    </row>
    <row r="107" spans="1:21">
      <c r="A107" s="1" t="e">
        <f>IF(Grades!#REF!=$A$911,$A$911,IF(Grades!#REF!&gt;Grades!#REF!,1,0))</f>
        <v>#REF!</v>
      </c>
      <c r="B107" s="1" t="e">
        <f>IF(Grades!#REF!=$A$911,$A$911,IF(Grades!#REF!&gt;Grades!#REF!,2,0))</f>
        <v>#REF!</v>
      </c>
      <c r="C107" s="1" t="e">
        <f>IF(Grades!#REF!=$A$911,$A$911,IF(Grades!#REF!&gt;Grades!#REF!,2.5,0))</f>
        <v>#REF!</v>
      </c>
      <c r="D107" s="1" t="e">
        <f>IF(Grades!#REF!=$A$911,$A$911,IF(Grades!#REF!&gt;Grades!#REF!,3,0))</f>
        <v>#REF!</v>
      </c>
      <c r="E107" s="1" t="e">
        <f>IF(Grades!#REF!=$A$911,$A$911,IF(Grades!#REF!&gt;Grades!#REF!,3.5,0))</f>
        <v>#REF!</v>
      </c>
      <c r="F107" s="1" t="e">
        <f>IF(Grades!#REF!=$A$911,$A$911,IF(Grades!#REF!&gt;Grades!#REF!,4,0))</f>
        <v>#REF!</v>
      </c>
      <c r="G107" s="1" t="e">
        <f t="shared" si="23"/>
        <v>#REF!</v>
      </c>
      <c r="H107" s="1"/>
      <c r="I107" s="1" t="e">
        <f t="shared" si="24"/>
        <v>#REF!</v>
      </c>
      <c r="J107" s="1" t="e">
        <f t="shared" si="25"/>
        <v>#REF!</v>
      </c>
      <c r="K107" s="1" t="e">
        <f t="shared" si="26"/>
        <v>#REF!</v>
      </c>
      <c r="L107" s="1" t="e">
        <f t="shared" si="27"/>
        <v>#REF!</v>
      </c>
      <c r="M107" s="1" t="e">
        <f t="shared" si="28"/>
        <v>#REF!</v>
      </c>
      <c r="N107" s="1" t="e">
        <f t="shared" si="29"/>
        <v>#REF!</v>
      </c>
      <c r="O107" s="1" t="e">
        <f t="shared" si="30"/>
        <v>#REF!</v>
      </c>
      <c r="Q107" s="1" t="e">
        <f>IF(Grades!#REF!=$A$911,$A$911,Grades!#REF!)</f>
        <v>#REF!</v>
      </c>
      <c r="R107" s="1">
        <f>R106+1</f>
        <v>100</v>
      </c>
      <c r="S107" s="1" t="e">
        <f>FREQUENCY($Q$6:$Q$595,R107)</f>
        <v>#REF!</v>
      </c>
      <c r="T107" s="1" t="e">
        <f>S107-S106</f>
        <v>#REF!</v>
      </c>
      <c r="U107" s="1"/>
    </row>
    <row r="108" spans="1:21">
      <c r="A108" s="1" t="e">
        <f>IF(Grades!#REF!=$A$911,$A$911,IF(Grades!#REF!&gt;Grades!#REF!,1,0))</f>
        <v>#REF!</v>
      </c>
      <c r="B108" s="1" t="e">
        <f>IF(Grades!#REF!=$A$911,$A$911,IF(Grades!#REF!&gt;Grades!#REF!,2,0))</f>
        <v>#REF!</v>
      </c>
      <c r="C108" s="1" t="e">
        <f>IF(Grades!#REF!=$A$911,$A$911,IF(Grades!#REF!&gt;Grades!#REF!,2.5,0))</f>
        <v>#REF!</v>
      </c>
      <c r="D108" s="1" t="e">
        <f>IF(Grades!#REF!=$A$911,$A$911,IF(Grades!#REF!&gt;Grades!#REF!,3,0))</f>
        <v>#REF!</v>
      </c>
      <c r="E108" s="1" t="e">
        <f>IF(Grades!#REF!=$A$911,$A$911,IF(Grades!#REF!&gt;Grades!#REF!,3.5,0))</f>
        <v>#REF!</v>
      </c>
      <c r="F108" s="1" t="e">
        <f>IF(Grades!#REF!=$A$911,$A$911,IF(Grades!#REF!&gt;Grades!#REF!,4,0))</f>
        <v>#REF!</v>
      </c>
      <c r="G108" s="1" t="e">
        <f t="shared" si="23"/>
        <v>#REF!</v>
      </c>
      <c r="H108" s="1"/>
      <c r="I108" s="1" t="e">
        <f t="shared" si="24"/>
        <v>#REF!</v>
      </c>
      <c r="J108" s="1" t="e">
        <f t="shared" si="25"/>
        <v>#REF!</v>
      </c>
      <c r="K108" s="1" t="e">
        <f t="shared" si="26"/>
        <v>#REF!</v>
      </c>
      <c r="L108" s="1" t="e">
        <f t="shared" si="27"/>
        <v>#REF!</v>
      </c>
      <c r="M108" s="1" t="e">
        <f t="shared" si="28"/>
        <v>#REF!</v>
      </c>
      <c r="N108" s="1" t="e">
        <f t="shared" si="29"/>
        <v>#REF!</v>
      </c>
      <c r="O108" s="1" t="e">
        <f t="shared" si="30"/>
        <v>#REF!</v>
      </c>
      <c r="Q108" s="1" t="e">
        <f>IF(Grades!#REF!=$A$911,$A$911,Grades!#REF!)</f>
        <v>#REF!</v>
      </c>
      <c r="R108" s="1"/>
      <c r="S108" s="1"/>
      <c r="T108" s="1"/>
      <c r="U108" s="1"/>
    </row>
    <row r="109" spans="1:21">
      <c r="A109" s="1" t="e">
        <f>IF(Grades!#REF!=$A$911,$A$911,IF(Grades!#REF!&gt;Grades!#REF!,1,0))</f>
        <v>#REF!</v>
      </c>
      <c r="B109" s="1" t="e">
        <f>IF(Grades!#REF!=$A$911,$A$911,IF(Grades!#REF!&gt;Grades!#REF!,2,0))</f>
        <v>#REF!</v>
      </c>
      <c r="C109" s="1" t="e">
        <f>IF(Grades!#REF!=$A$911,$A$911,IF(Grades!#REF!&gt;Grades!#REF!,2.5,0))</f>
        <v>#REF!</v>
      </c>
      <c r="D109" s="1" t="e">
        <f>IF(Grades!#REF!=$A$911,$A$911,IF(Grades!#REF!&gt;Grades!#REF!,3,0))</f>
        <v>#REF!</v>
      </c>
      <c r="E109" s="1" t="e">
        <f>IF(Grades!#REF!=$A$911,$A$911,IF(Grades!#REF!&gt;Grades!#REF!,3.5,0))</f>
        <v>#REF!</v>
      </c>
      <c r="F109" s="1" t="e">
        <f>IF(Grades!#REF!=$A$911,$A$911,IF(Grades!#REF!&gt;Grades!#REF!,4,0))</f>
        <v>#REF!</v>
      </c>
      <c r="G109" s="1" t="e">
        <f t="shared" si="23"/>
        <v>#REF!</v>
      </c>
      <c r="H109" s="1"/>
      <c r="I109" s="1" t="e">
        <f t="shared" si="24"/>
        <v>#REF!</v>
      </c>
      <c r="J109" s="1" t="e">
        <f t="shared" si="25"/>
        <v>#REF!</v>
      </c>
      <c r="K109" s="1" t="e">
        <f t="shared" si="26"/>
        <v>#REF!</v>
      </c>
      <c r="L109" s="1" t="e">
        <f t="shared" si="27"/>
        <v>#REF!</v>
      </c>
      <c r="M109" s="1" t="e">
        <f t="shared" si="28"/>
        <v>#REF!</v>
      </c>
      <c r="N109" s="1" t="e">
        <f t="shared" si="29"/>
        <v>#REF!</v>
      </c>
      <c r="O109" s="1" t="e">
        <f t="shared" si="30"/>
        <v>#REF!</v>
      </c>
      <c r="Q109" s="1" t="e">
        <f>IF(Grades!#REF!=$A$911,$A$911,Grades!#REF!)</f>
        <v>#REF!</v>
      </c>
      <c r="R109" s="1"/>
      <c r="S109" s="1"/>
      <c r="T109" s="1"/>
      <c r="U109" s="1"/>
    </row>
    <row r="110" spans="1:21">
      <c r="A110" s="1" t="e">
        <f>IF(Grades!#REF!=$A$911,$A$911,IF(Grades!#REF!&gt;Grades!#REF!,1,0))</f>
        <v>#REF!</v>
      </c>
      <c r="B110" s="1" t="e">
        <f>IF(Grades!#REF!=$A$911,$A$911,IF(Grades!#REF!&gt;Grades!#REF!,2,0))</f>
        <v>#REF!</v>
      </c>
      <c r="C110" s="1" t="e">
        <f>IF(Grades!#REF!=$A$911,$A$911,IF(Grades!#REF!&gt;Grades!#REF!,2.5,0))</f>
        <v>#REF!</v>
      </c>
      <c r="D110" s="1" t="e">
        <f>IF(Grades!#REF!=$A$911,$A$911,IF(Grades!#REF!&gt;Grades!#REF!,3,0))</f>
        <v>#REF!</v>
      </c>
      <c r="E110" s="1" t="e">
        <f>IF(Grades!#REF!=$A$911,$A$911,IF(Grades!#REF!&gt;Grades!#REF!,3.5,0))</f>
        <v>#REF!</v>
      </c>
      <c r="F110" s="1" t="e">
        <f>IF(Grades!#REF!=$A$911,$A$911,IF(Grades!#REF!&gt;Grades!#REF!,4,0))</f>
        <v>#REF!</v>
      </c>
      <c r="G110" s="1" t="e">
        <f t="shared" si="23"/>
        <v>#REF!</v>
      </c>
      <c r="H110" s="1"/>
      <c r="I110" s="1" t="e">
        <f t="shared" si="24"/>
        <v>#REF!</v>
      </c>
      <c r="J110" s="1" t="e">
        <f t="shared" si="25"/>
        <v>#REF!</v>
      </c>
      <c r="K110" s="1" t="e">
        <f t="shared" si="26"/>
        <v>#REF!</v>
      </c>
      <c r="L110" s="1" t="e">
        <f t="shared" si="27"/>
        <v>#REF!</v>
      </c>
      <c r="M110" s="1" t="e">
        <f t="shared" si="28"/>
        <v>#REF!</v>
      </c>
      <c r="N110" s="1" t="e">
        <f t="shared" si="29"/>
        <v>#REF!</v>
      </c>
      <c r="O110" s="1" t="e">
        <f t="shared" si="30"/>
        <v>#REF!</v>
      </c>
      <c r="Q110" s="1" t="e">
        <f>IF(Grades!#REF!=$A$911,$A$911,Grades!#REF!)</f>
        <v>#REF!</v>
      </c>
      <c r="R110" s="1"/>
      <c r="S110" s="1"/>
      <c r="T110" s="1"/>
      <c r="U110" s="1"/>
    </row>
    <row r="111" spans="1:21">
      <c r="A111" s="1" t="e">
        <f>IF(Grades!#REF!=$A$911,$A$911,IF(Grades!#REF!&gt;Grades!#REF!,1,0))</f>
        <v>#REF!</v>
      </c>
      <c r="B111" s="1" t="e">
        <f>IF(Grades!#REF!=$A$911,$A$911,IF(Grades!#REF!&gt;Grades!#REF!,2,0))</f>
        <v>#REF!</v>
      </c>
      <c r="C111" s="1" t="e">
        <f>IF(Grades!#REF!=$A$911,$A$911,IF(Grades!#REF!&gt;Grades!#REF!,2.5,0))</f>
        <v>#REF!</v>
      </c>
      <c r="D111" s="1" t="e">
        <f>IF(Grades!#REF!=$A$911,$A$911,IF(Grades!#REF!&gt;Grades!#REF!,3,0))</f>
        <v>#REF!</v>
      </c>
      <c r="E111" s="1" t="e">
        <f>IF(Grades!#REF!=$A$911,$A$911,IF(Grades!#REF!&gt;Grades!#REF!,3.5,0))</f>
        <v>#REF!</v>
      </c>
      <c r="F111" s="1" t="e">
        <f>IF(Grades!#REF!=$A$911,$A$911,IF(Grades!#REF!&gt;Grades!#REF!,4,0))</f>
        <v>#REF!</v>
      </c>
      <c r="G111" s="1" t="e">
        <f t="shared" si="23"/>
        <v>#REF!</v>
      </c>
      <c r="H111" s="1"/>
      <c r="I111" s="1" t="e">
        <f t="shared" si="24"/>
        <v>#REF!</v>
      </c>
      <c r="J111" s="1" t="e">
        <f t="shared" si="25"/>
        <v>#REF!</v>
      </c>
      <c r="K111" s="1" t="e">
        <f t="shared" si="26"/>
        <v>#REF!</v>
      </c>
      <c r="L111" s="1" t="e">
        <f t="shared" si="27"/>
        <v>#REF!</v>
      </c>
      <c r="M111" s="1" t="e">
        <f t="shared" si="28"/>
        <v>#REF!</v>
      </c>
      <c r="N111" s="1" t="e">
        <f t="shared" si="29"/>
        <v>#REF!</v>
      </c>
      <c r="O111" s="1" t="e">
        <f t="shared" si="30"/>
        <v>#REF!</v>
      </c>
      <c r="Q111" s="1" t="e">
        <f>IF(Grades!#REF!=$A$911,$A$911,Grades!#REF!)</f>
        <v>#REF!</v>
      </c>
      <c r="R111" s="1"/>
      <c r="S111" s="1"/>
      <c r="T111" s="1"/>
      <c r="U111" s="1"/>
    </row>
    <row r="112" spans="1:21">
      <c r="A112" s="1" t="e">
        <f>IF(Grades!#REF!=$A$911,$A$911,IF(Grades!#REF!&gt;Grades!#REF!,1,0))</f>
        <v>#REF!</v>
      </c>
      <c r="B112" s="1" t="e">
        <f>IF(Grades!#REF!=$A$911,$A$911,IF(Grades!#REF!&gt;Grades!#REF!,2,0))</f>
        <v>#REF!</v>
      </c>
      <c r="C112" s="1" t="e">
        <f>IF(Grades!#REF!=$A$911,$A$911,IF(Grades!#REF!&gt;Grades!#REF!,2.5,0))</f>
        <v>#REF!</v>
      </c>
      <c r="D112" s="1" t="e">
        <f>IF(Grades!#REF!=$A$911,$A$911,IF(Grades!#REF!&gt;Grades!#REF!,3,0))</f>
        <v>#REF!</v>
      </c>
      <c r="E112" s="1" t="e">
        <f>IF(Grades!#REF!=$A$911,$A$911,IF(Grades!#REF!&gt;Grades!#REF!,3.5,0))</f>
        <v>#REF!</v>
      </c>
      <c r="F112" s="1" t="e">
        <f>IF(Grades!#REF!=$A$911,$A$911,IF(Grades!#REF!&gt;Grades!#REF!,4,0))</f>
        <v>#REF!</v>
      </c>
      <c r="G112" s="1" t="e">
        <f t="shared" si="23"/>
        <v>#REF!</v>
      </c>
      <c r="H112" s="1"/>
      <c r="I112" s="1" t="e">
        <f t="shared" si="24"/>
        <v>#REF!</v>
      </c>
      <c r="J112" s="1" t="e">
        <f t="shared" si="25"/>
        <v>#REF!</v>
      </c>
      <c r="K112" s="1" t="e">
        <f t="shared" si="26"/>
        <v>#REF!</v>
      </c>
      <c r="L112" s="1" t="e">
        <f t="shared" si="27"/>
        <v>#REF!</v>
      </c>
      <c r="M112" s="1" t="e">
        <f t="shared" si="28"/>
        <v>#REF!</v>
      </c>
      <c r="N112" s="1" t="e">
        <f t="shared" si="29"/>
        <v>#REF!</v>
      </c>
      <c r="O112" s="1" t="e">
        <f t="shared" si="30"/>
        <v>#REF!</v>
      </c>
      <c r="Q112" s="1" t="e">
        <f>IF(Grades!#REF!=$A$911,$A$911,Grades!#REF!)</f>
        <v>#REF!</v>
      </c>
      <c r="R112" s="1"/>
      <c r="S112" s="1"/>
      <c r="T112" s="1"/>
      <c r="U112" s="1"/>
    </row>
    <row r="113" spans="1:21">
      <c r="A113" s="1" t="e">
        <f>IF(Grades!#REF!=$A$911,$A$911,IF(Grades!#REF!&gt;Grades!#REF!,1,0))</f>
        <v>#REF!</v>
      </c>
      <c r="B113" s="1" t="e">
        <f>IF(Grades!#REF!=$A$911,$A$911,IF(Grades!#REF!&gt;Grades!#REF!,2,0))</f>
        <v>#REF!</v>
      </c>
      <c r="C113" s="1" t="e">
        <f>IF(Grades!#REF!=$A$911,$A$911,IF(Grades!#REF!&gt;Grades!#REF!,2.5,0))</f>
        <v>#REF!</v>
      </c>
      <c r="D113" s="1" t="e">
        <f>IF(Grades!#REF!=$A$911,$A$911,IF(Grades!#REF!&gt;Grades!#REF!,3,0))</f>
        <v>#REF!</v>
      </c>
      <c r="E113" s="1" t="e">
        <f>IF(Grades!#REF!=$A$911,$A$911,IF(Grades!#REF!&gt;Grades!#REF!,3.5,0))</f>
        <v>#REF!</v>
      </c>
      <c r="F113" s="1" t="e">
        <f>IF(Grades!#REF!=$A$911,$A$911,IF(Grades!#REF!&gt;Grades!#REF!,4,0))</f>
        <v>#REF!</v>
      </c>
      <c r="G113" s="1" t="e">
        <f t="shared" si="23"/>
        <v>#REF!</v>
      </c>
      <c r="H113" s="1"/>
      <c r="I113" s="1" t="e">
        <f t="shared" si="24"/>
        <v>#REF!</v>
      </c>
      <c r="J113" s="1" t="e">
        <f t="shared" si="25"/>
        <v>#REF!</v>
      </c>
      <c r="K113" s="1" t="e">
        <f t="shared" si="26"/>
        <v>#REF!</v>
      </c>
      <c r="L113" s="1" t="e">
        <f t="shared" si="27"/>
        <v>#REF!</v>
      </c>
      <c r="M113" s="1" t="e">
        <f t="shared" si="28"/>
        <v>#REF!</v>
      </c>
      <c r="N113" s="1" t="e">
        <f t="shared" si="29"/>
        <v>#REF!</v>
      </c>
      <c r="O113" s="1" t="e">
        <f t="shared" si="30"/>
        <v>#REF!</v>
      </c>
      <c r="Q113" s="1" t="e">
        <f>IF(Grades!#REF!=$A$911,$A$911,Grades!#REF!)</f>
        <v>#REF!</v>
      </c>
      <c r="R113" s="1"/>
      <c r="S113" s="1"/>
      <c r="T113" s="1"/>
      <c r="U113" s="1"/>
    </row>
    <row r="114" spans="1:21">
      <c r="A114" s="1" t="e">
        <f>IF(Grades!#REF!=$A$911,$A$911,IF(Grades!#REF!&gt;Grades!#REF!,1,0))</f>
        <v>#REF!</v>
      </c>
      <c r="B114" s="1" t="e">
        <f>IF(Grades!#REF!=$A$911,$A$911,IF(Grades!#REF!&gt;Grades!#REF!,2,0))</f>
        <v>#REF!</v>
      </c>
      <c r="C114" s="1" t="e">
        <f>IF(Grades!#REF!=$A$911,$A$911,IF(Grades!#REF!&gt;Grades!#REF!,2.5,0))</f>
        <v>#REF!</v>
      </c>
      <c r="D114" s="1" t="e">
        <f>IF(Grades!#REF!=$A$911,$A$911,IF(Grades!#REF!&gt;Grades!#REF!,3,0))</f>
        <v>#REF!</v>
      </c>
      <c r="E114" s="1" t="e">
        <f>IF(Grades!#REF!=$A$911,$A$911,IF(Grades!#REF!&gt;Grades!#REF!,3.5,0))</f>
        <v>#REF!</v>
      </c>
      <c r="F114" s="1" t="e">
        <f>IF(Grades!#REF!=$A$911,$A$911,IF(Grades!#REF!&gt;Grades!#REF!,4,0))</f>
        <v>#REF!</v>
      </c>
      <c r="G114" s="1" t="e">
        <f t="shared" si="23"/>
        <v>#REF!</v>
      </c>
      <c r="H114" s="1"/>
      <c r="I114" s="1" t="e">
        <f t="shared" si="24"/>
        <v>#REF!</v>
      </c>
      <c r="J114" s="1" t="e">
        <f t="shared" si="25"/>
        <v>#REF!</v>
      </c>
      <c r="K114" s="1" t="e">
        <f t="shared" si="26"/>
        <v>#REF!</v>
      </c>
      <c r="L114" s="1" t="e">
        <f t="shared" si="27"/>
        <v>#REF!</v>
      </c>
      <c r="M114" s="1" t="e">
        <f t="shared" si="28"/>
        <v>#REF!</v>
      </c>
      <c r="N114" s="1" t="e">
        <f t="shared" si="29"/>
        <v>#REF!</v>
      </c>
      <c r="O114" s="1" t="e">
        <f t="shared" si="30"/>
        <v>#REF!</v>
      </c>
      <c r="Q114" s="1" t="e">
        <f>IF(Grades!#REF!=$A$911,$A$911,Grades!#REF!)</f>
        <v>#REF!</v>
      </c>
      <c r="R114" s="1"/>
      <c r="S114" s="1"/>
      <c r="T114" s="1"/>
      <c r="U114" s="1"/>
    </row>
    <row r="115" spans="1:21">
      <c r="A115" s="1" t="e">
        <f>IF(Grades!#REF!=$A$911,$A$911,IF(Grades!#REF!&gt;Grades!#REF!,1,0))</f>
        <v>#REF!</v>
      </c>
      <c r="B115" s="1" t="e">
        <f>IF(Grades!#REF!=$A$911,$A$911,IF(Grades!#REF!&gt;Grades!#REF!,2,0))</f>
        <v>#REF!</v>
      </c>
      <c r="C115" s="1" t="e">
        <f>IF(Grades!#REF!=$A$911,$A$911,IF(Grades!#REF!&gt;Grades!#REF!,2.5,0))</f>
        <v>#REF!</v>
      </c>
      <c r="D115" s="1" t="e">
        <f>IF(Grades!#REF!=$A$911,$A$911,IF(Grades!#REF!&gt;Grades!#REF!,3,0))</f>
        <v>#REF!</v>
      </c>
      <c r="E115" s="1" t="e">
        <f>IF(Grades!#REF!=$A$911,$A$911,IF(Grades!#REF!&gt;Grades!#REF!,3.5,0))</f>
        <v>#REF!</v>
      </c>
      <c r="F115" s="1" t="e">
        <f>IF(Grades!#REF!=$A$911,$A$911,IF(Grades!#REF!&gt;Grades!#REF!,4,0))</f>
        <v>#REF!</v>
      </c>
      <c r="G115" s="1" t="e">
        <f t="shared" si="23"/>
        <v>#REF!</v>
      </c>
      <c r="H115" s="1"/>
      <c r="I115" s="1" t="e">
        <f t="shared" si="24"/>
        <v>#REF!</v>
      </c>
      <c r="J115" s="1" t="e">
        <f t="shared" si="25"/>
        <v>#REF!</v>
      </c>
      <c r="K115" s="1" t="e">
        <f t="shared" si="26"/>
        <v>#REF!</v>
      </c>
      <c r="L115" s="1" t="e">
        <f t="shared" si="27"/>
        <v>#REF!</v>
      </c>
      <c r="M115" s="1" t="e">
        <f t="shared" si="28"/>
        <v>#REF!</v>
      </c>
      <c r="N115" s="1" t="e">
        <f t="shared" si="29"/>
        <v>#REF!</v>
      </c>
      <c r="O115" s="1" t="e">
        <f t="shared" si="30"/>
        <v>#REF!</v>
      </c>
      <c r="Q115" s="1" t="e">
        <f>IF(Grades!#REF!=$A$911,$A$911,Grades!#REF!)</f>
        <v>#REF!</v>
      </c>
      <c r="R115" s="1"/>
      <c r="S115" s="1"/>
      <c r="T115" s="1"/>
      <c r="U115" s="1"/>
    </row>
    <row r="116" spans="1:21">
      <c r="A116" s="1" t="e">
        <f>IF(Grades!#REF!=$A$911,$A$911,IF(Grades!#REF!&gt;Grades!#REF!,1,0))</f>
        <v>#REF!</v>
      </c>
      <c r="B116" s="1" t="e">
        <f>IF(Grades!#REF!=$A$911,$A$911,IF(Grades!#REF!&gt;Grades!#REF!,2,0))</f>
        <v>#REF!</v>
      </c>
      <c r="C116" s="1" t="e">
        <f>IF(Grades!#REF!=$A$911,$A$911,IF(Grades!#REF!&gt;Grades!#REF!,2.5,0))</f>
        <v>#REF!</v>
      </c>
      <c r="D116" s="1" t="e">
        <f>IF(Grades!#REF!=$A$911,$A$911,IF(Grades!#REF!&gt;Grades!#REF!,3,0))</f>
        <v>#REF!</v>
      </c>
      <c r="E116" s="1" t="e">
        <f>IF(Grades!#REF!=$A$911,$A$911,IF(Grades!#REF!&gt;Grades!#REF!,3.5,0))</f>
        <v>#REF!</v>
      </c>
      <c r="F116" s="1" t="e">
        <f>IF(Grades!#REF!=$A$911,$A$911,IF(Grades!#REF!&gt;Grades!#REF!,4,0))</f>
        <v>#REF!</v>
      </c>
      <c r="G116" s="1" t="e">
        <f t="shared" si="23"/>
        <v>#REF!</v>
      </c>
      <c r="H116" s="1"/>
      <c r="I116" s="1" t="e">
        <f t="shared" si="24"/>
        <v>#REF!</v>
      </c>
      <c r="J116" s="1" t="e">
        <f t="shared" si="25"/>
        <v>#REF!</v>
      </c>
      <c r="K116" s="1" t="e">
        <f t="shared" si="26"/>
        <v>#REF!</v>
      </c>
      <c r="L116" s="1" t="e">
        <f t="shared" si="27"/>
        <v>#REF!</v>
      </c>
      <c r="M116" s="1" t="e">
        <f t="shared" si="28"/>
        <v>#REF!</v>
      </c>
      <c r="N116" s="1" t="e">
        <f t="shared" si="29"/>
        <v>#REF!</v>
      </c>
      <c r="O116" s="1" t="e">
        <f t="shared" si="30"/>
        <v>#REF!</v>
      </c>
      <c r="Q116" s="1" t="e">
        <f>IF(Grades!#REF!=$A$911,$A$911,Grades!#REF!)</f>
        <v>#REF!</v>
      </c>
      <c r="R116" s="1"/>
      <c r="S116" s="1"/>
      <c r="T116" s="1"/>
      <c r="U116" s="1"/>
    </row>
    <row r="117" spans="1:21">
      <c r="A117" s="1" t="e">
        <f>IF(Grades!#REF!=$A$911,$A$911,IF(Grades!#REF!&gt;Grades!#REF!,1,0))</f>
        <v>#REF!</v>
      </c>
      <c r="B117" s="1" t="e">
        <f>IF(Grades!#REF!=$A$911,$A$911,IF(Grades!#REF!&gt;Grades!#REF!,2,0))</f>
        <v>#REF!</v>
      </c>
      <c r="C117" s="1" t="e">
        <f>IF(Grades!#REF!=$A$911,$A$911,IF(Grades!#REF!&gt;Grades!#REF!,2.5,0))</f>
        <v>#REF!</v>
      </c>
      <c r="D117" s="1" t="e">
        <f>IF(Grades!#REF!=$A$911,$A$911,IF(Grades!#REF!&gt;Grades!#REF!,3,0))</f>
        <v>#REF!</v>
      </c>
      <c r="E117" s="1" t="e">
        <f>IF(Grades!#REF!=$A$911,$A$911,IF(Grades!#REF!&gt;Grades!#REF!,3.5,0))</f>
        <v>#REF!</v>
      </c>
      <c r="F117" s="1" t="e">
        <f>IF(Grades!#REF!=$A$911,$A$911,IF(Grades!#REF!&gt;Grades!#REF!,4,0))</f>
        <v>#REF!</v>
      </c>
      <c r="G117" s="1" t="e">
        <f t="shared" si="23"/>
        <v>#REF!</v>
      </c>
      <c r="H117" s="1"/>
      <c r="I117" s="1" t="e">
        <f t="shared" si="24"/>
        <v>#REF!</v>
      </c>
      <c r="J117" s="1" t="e">
        <f t="shared" si="25"/>
        <v>#REF!</v>
      </c>
      <c r="K117" s="1" t="e">
        <f t="shared" si="26"/>
        <v>#REF!</v>
      </c>
      <c r="L117" s="1" t="e">
        <f t="shared" si="27"/>
        <v>#REF!</v>
      </c>
      <c r="M117" s="1" t="e">
        <f t="shared" si="28"/>
        <v>#REF!</v>
      </c>
      <c r="N117" s="1" t="e">
        <f t="shared" si="29"/>
        <v>#REF!</v>
      </c>
      <c r="O117" s="1" t="e">
        <f t="shared" si="30"/>
        <v>#REF!</v>
      </c>
      <c r="Q117" s="1" t="e">
        <f>IF(Grades!#REF!=$A$911,$A$911,Grades!#REF!)</f>
        <v>#REF!</v>
      </c>
      <c r="R117" s="1"/>
      <c r="S117" s="1"/>
      <c r="T117" s="1"/>
      <c r="U117" s="1"/>
    </row>
    <row r="118" spans="1:21">
      <c r="A118" s="1" t="e">
        <f>IF(Grades!#REF!=$A$911,$A$911,IF(Grades!#REF!&gt;Grades!#REF!,1,0))</f>
        <v>#REF!</v>
      </c>
      <c r="B118" s="1" t="e">
        <f>IF(Grades!#REF!=$A$911,$A$911,IF(Grades!#REF!&gt;Grades!#REF!,2,0))</f>
        <v>#REF!</v>
      </c>
      <c r="C118" s="1" t="e">
        <f>IF(Grades!#REF!=$A$911,$A$911,IF(Grades!#REF!&gt;Grades!#REF!,2.5,0))</f>
        <v>#REF!</v>
      </c>
      <c r="D118" s="1" t="e">
        <f>IF(Grades!#REF!=$A$911,$A$911,IF(Grades!#REF!&gt;Grades!#REF!,3,0))</f>
        <v>#REF!</v>
      </c>
      <c r="E118" s="1" t="e">
        <f>IF(Grades!#REF!=$A$911,$A$911,IF(Grades!#REF!&gt;Grades!#REF!,3.5,0))</f>
        <v>#REF!</v>
      </c>
      <c r="F118" s="1" t="e">
        <f>IF(Grades!#REF!=$A$911,$A$911,IF(Grades!#REF!&gt;Grades!#REF!,4,0))</f>
        <v>#REF!</v>
      </c>
      <c r="G118" s="1" t="e">
        <f t="shared" si="23"/>
        <v>#REF!</v>
      </c>
      <c r="H118" s="1"/>
      <c r="I118" s="1" t="e">
        <f t="shared" si="24"/>
        <v>#REF!</v>
      </c>
      <c r="J118" s="1" t="e">
        <f t="shared" si="25"/>
        <v>#REF!</v>
      </c>
      <c r="K118" s="1" t="e">
        <f t="shared" si="26"/>
        <v>#REF!</v>
      </c>
      <c r="L118" s="1" t="e">
        <f t="shared" si="27"/>
        <v>#REF!</v>
      </c>
      <c r="M118" s="1" t="e">
        <f t="shared" si="28"/>
        <v>#REF!</v>
      </c>
      <c r="N118" s="1" t="e">
        <f t="shared" si="29"/>
        <v>#REF!</v>
      </c>
      <c r="O118" s="1" t="e">
        <f t="shared" si="30"/>
        <v>#REF!</v>
      </c>
      <c r="Q118" s="1" t="e">
        <f>IF(Grades!#REF!=$A$911,$A$911,Grades!#REF!)</f>
        <v>#REF!</v>
      </c>
      <c r="R118" s="1"/>
      <c r="S118" s="1"/>
      <c r="T118" s="1"/>
      <c r="U118" s="1"/>
    </row>
    <row r="119" spans="1:21">
      <c r="A119" s="1" t="e">
        <f>IF(Grades!#REF!=$A$911,$A$911,IF(Grades!#REF!&gt;Grades!#REF!,1,0))</f>
        <v>#REF!</v>
      </c>
      <c r="B119" s="1" t="e">
        <f>IF(Grades!#REF!=$A$911,$A$911,IF(Grades!#REF!&gt;Grades!#REF!,2,0))</f>
        <v>#REF!</v>
      </c>
      <c r="C119" s="1" t="e">
        <f>IF(Grades!#REF!=$A$911,$A$911,IF(Grades!#REF!&gt;Grades!#REF!,2.5,0))</f>
        <v>#REF!</v>
      </c>
      <c r="D119" s="1" t="e">
        <f>IF(Grades!#REF!=$A$911,$A$911,IF(Grades!#REF!&gt;Grades!#REF!,3,0))</f>
        <v>#REF!</v>
      </c>
      <c r="E119" s="1" t="e">
        <f>IF(Grades!#REF!=$A$911,$A$911,IF(Grades!#REF!&gt;Grades!#REF!,3.5,0))</f>
        <v>#REF!</v>
      </c>
      <c r="F119" s="1" t="e">
        <f>IF(Grades!#REF!=$A$911,$A$911,IF(Grades!#REF!&gt;Grades!#REF!,4,0))</f>
        <v>#REF!</v>
      </c>
      <c r="G119" s="1" t="e">
        <f t="shared" si="23"/>
        <v>#REF!</v>
      </c>
      <c r="H119" s="1"/>
      <c r="I119" s="1" t="e">
        <f t="shared" si="24"/>
        <v>#REF!</v>
      </c>
      <c r="J119" s="1" t="e">
        <f t="shared" si="25"/>
        <v>#REF!</v>
      </c>
      <c r="K119" s="1" t="e">
        <f t="shared" si="26"/>
        <v>#REF!</v>
      </c>
      <c r="L119" s="1" t="e">
        <f t="shared" si="27"/>
        <v>#REF!</v>
      </c>
      <c r="M119" s="1" t="e">
        <f t="shared" si="28"/>
        <v>#REF!</v>
      </c>
      <c r="N119" s="1" t="e">
        <f t="shared" si="29"/>
        <v>#REF!</v>
      </c>
      <c r="O119" s="1" t="e">
        <f t="shared" si="30"/>
        <v>#REF!</v>
      </c>
      <c r="Q119" s="1" t="e">
        <f>IF(Grades!#REF!=$A$911,$A$911,Grades!#REF!)</f>
        <v>#REF!</v>
      </c>
      <c r="R119" s="1"/>
      <c r="S119" s="1"/>
      <c r="T119" s="1"/>
      <c r="U119" s="1"/>
    </row>
    <row r="120" spans="1:21">
      <c r="A120" s="1" t="e">
        <f>IF(Grades!#REF!=$A$911,$A$911,IF(Grades!#REF!&gt;Grades!#REF!,1,0))</f>
        <v>#REF!</v>
      </c>
      <c r="B120" s="1" t="e">
        <f>IF(Grades!#REF!=$A$911,$A$911,IF(Grades!#REF!&gt;Grades!#REF!,2,0))</f>
        <v>#REF!</v>
      </c>
      <c r="C120" s="1" t="e">
        <f>IF(Grades!#REF!=$A$911,$A$911,IF(Grades!#REF!&gt;Grades!#REF!,2.5,0))</f>
        <v>#REF!</v>
      </c>
      <c r="D120" s="1" t="e">
        <f>IF(Grades!#REF!=$A$911,$A$911,IF(Grades!#REF!&gt;Grades!#REF!,3,0))</f>
        <v>#REF!</v>
      </c>
      <c r="E120" s="1" t="e">
        <f>IF(Grades!#REF!=$A$911,$A$911,IF(Grades!#REF!&gt;Grades!#REF!,3.5,0))</f>
        <v>#REF!</v>
      </c>
      <c r="F120" s="1" t="e">
        <f>IF(Grades!#REF!=$A$911,$A$911,IF(Grades!#REF!&gt;Grades!#REF!,4,0))</f>
        <v>#REF!</v>
      </c>
      <c r="G120" s="1" t="e">
        <f t="shared" si="23"/>
        <v>#REF!</v>
      </c>
      <c r="H120" s="1"/>
      <c r="I120" s="1" t="e">
        <f t="shared" si="24"/>
        <v>#REF!</v>
      </c>
      <c r="J120" s="1" t="e">
        <f t="shared" si="25"/>
        <v>#REF!</v>
      </c>
      <c r="K120" s="1" t="e">
        <f t="shared" si="26"/>
        <v>#REF!</v>
      </c>
      <c r="L120" s="1" t="e">
        <f t="shared" si="27"/>
        <v>#REF!</v>
      </c>
      <c r="M120" s="1" t="e">
        <f t="shared" si="28"/>
        <v>#REF!</v>
      </c>
      <c r="N120" s="1" t="e">
        <f t="shared" si="29"/>
        <v>#REF!</v>
      </c>
      <c r="O120" s="1" t="e">
        <f t="shared" si="30"/>
        <v>#REF!</v>
      </c>
      <c r="Q120" s="1" t="e">
        <f>IF(Grades!#REF!=$A$911,$A$911,Grades!#REF!)</f>
        <v>#REF!</v>
      </c>
      <c r="R120" s="1"/>
      <c r="S120" s="1"/>
      <c r="T120" s="1"/>
      <c r="U120" s="1"/>
    </row>
    <row r="121" spans="1:21">
      <c r="A121" s="1" t="e">
        <f>IF(Grades!#REF!=$A$911,$A$911,IF(Grades!#REF!&gt;Grades!#REF!,1,0))</f>
        <v>#REF!</v>
      </c>
      <c r="B121" s="1" t="e">
        <f>IF(Grades!#REF!=$A$911,$A$911,IF(Grades!#REF!&gt;Grades!#REF!,2,0))</f>
        <v>#REF!</v>
      </c>
      <c r="C121" s="1" t="e">
        <f>IF(Grades!#REF!=$A$911,$A$911,IF(Grades!#REF!&gt;Grades!#REF!,2.5,0))</f>
        <v>#REF!</v>
      </c>
      <c r="D121" s="1" t="e">
        <f>IF(Grades!#REF!=$A$911,$A$911,IF(Grades!#REF!&gt;Grades!#REF!,3,0))</f>
        <v>#REF!</v>
      </c>
      <c r="E121" s="1" t="e">
        <f>IF(Grades!#REF!=$A$911,$A$911,IF(Grades!#REF!&gt;Grades!#REF!,3.5,0))</f>
        <v>#REF!</v>
      </c>
      <c r="F121" s="1" t="e">
        <f>IF(Grades!#REF!=$A$911,$A$911,IF(Grades!#REF!&gt;Grades!#REF!,4,0))</f>
        <v>#REF!</v>
      </c>
      <c r="G121" s="1" t="e">
        <f t="shared" si="23"/>
        <v>#REF!</v>
      </c>
      <c r="H121" s="1"/>
      <c r="I121" s="1" t="e">
        <f t="shared" si="24"/>
        <v>#REF!</v>
      </c>
      <c r="J121" s="1" t="e">
        <f t="shared" si="25"/>
        <v>#REF!</v>
      </c>
      <c r="K121" s="1" t="e">
        <f t="shared" si="26"/>
        <v>#REF!</v>
      </c>
      <c r="L121" s="1" t="e">
        <f t="shared" si="27"/>
        <v>#REF!</v>
      </c>
      <c r="M121" s="1" t="e">
        <f t="shared" si="28"/>
        <v>#REF!</v>
      </c>
      <c r="N121" s="1" t="e">
        <f t="shared" si="29"/>
        <v>#REF!</v>
      </c>
      <c r="O121" s="1" t="e">
        <f t="shared" si="30"/>
        <v>#REF!</v>
      </c>
      <c r="Q121" s="1" t="e">
        <f>IF(Grades!#REF!=$A$911,$A$911,Grades!#REF!)</f>
        <v>#REF!</v>
      </c>
      <c r="R121" s="1"/>
      <c r="S121" s="1"/>
      <c r="T121" s="1"/>
      <c r="U121" s="1"/>
    </row>
    <row r="122" spans="1:21">
      <c r="A122" s="1" t="e">
        <f>IF(Grades!#REF!=$A$911,$A$911,IF(Grades!#REF!&gt;Grades!#REF!,1,0))</f>
        <v>#REF!</v>
      </c>
      <c r="B122" s="1" t="e">
        <f>IF(Grades!#REF!=$A$911,$A$911,IF(Grades!#REF!&gt;Grades!#REF!,2,0))</f>
        <v>#REF!</v>
      </c>
      <c r="C122" s="1" t="e">
        <f>IF(Grades!#REF!=$A$911,$A$911,IF(Grades!#REF!&gt;Grades!#REF!,2.5,0))</f>
        <v>#REF!</v>
      </c>
      <c r="D122" s="1" t="e">
        <f>IF(Grades!#REF!=$A$911,$A$911,IF(Grades!#REF!&gt;Grades!#REF!,3,0))</f>
        <v>#REF!</v>
      </c>
      <c r="E122" s="1" t="e">
        <f>IF(Grades!#REF!=$A$911,$A$911,IF(Grades!#REF!&gt;Grades!#REF!,3.5,0))</f>
        <v>#REF!</v>
      </c>
      <c r="F122" s="1" t="e">
        <f>IF(Grades!#REF!=$A$911,$A$911,IF(Grades!#REF!&gt;Grades!#REF!,4,0))</f>
        <v>#REF!</v>
      </c>
      <c r="G122" s="1" t="e">
        <f t="shared" si="23"/>
        <v>#REF!</v>
      </c>
      <c r="H122" s="1"/>
      <c r="I122" s="1" t="e">
        <f t="shared" si="24"/>
        <v>#REF!</v>
      </c>
      <c r="J122" s="1" t="e">
        <f t="shared" si="25"/>
        <v>#REF!</v>
      </c>
      <c r="K122" s="1" t="e">
        <f t="shared" si="26"/>
        <v>#REF!</v>
      </c>
      <c r="L122" s="1" t="e">
        <f t="shared" si="27"/>
        <v>#REF!</v>
      </c>
      <c r="M122" s="1" t="e">
        <f t="shared" si="28"/>
        <v>#REF!</v>
      </c>
      <c r="N122" s="1" t="e">
        <f t="shared" si="29"/>
        <v>#REF!</v>
      </c>
      <c r="O122" s="1" t="e">
        <f t="shared" si="30"/>
        <v>#REF!</v>
      </c>
      <c r="Q122" s="1" t="e">
        <f>IF(Grades!#REF!=$A$911,$A$911,Grades!#REF!)</f>
        <v>#REF!</v>
      </c>
      <c r="R122" s="1"/>
      <c r="S122" s="1"/>
      <c r="T122" s="1"/>
      <c r="U122" s="1"/>
    </row>
    <row r="123" spans="1:21">
      <c r="A123" s="1" t="e">
        <f>IF(Grades!#REF!=$A$911,$A$911,IF(Grades!#REF!&gt;Grades!#REF!,1,0))</f>
        <v>#REF!</v>
      </c>
      <c r="B123" s="1" t="e">
        <f>IF(Grades!#REF!=$A$911,$A$911,IF(Grades!#REF!&gt;Grades!#REF!,2,0))</f>
        <v>#REF!</v>
      </c>
      <c r="C123" s="1" t="e">
        <f>IF(Grades!#REF!=$A$911,$A$911,IF(Grades!#REF!&gt;Grades!#REF!,2.5,0))</f>
        <v>#REF!</v>
      </c>
      <c r="D123" s="1" t="e">
        <f>IF(Grades!#REF!=$A$911,$A$911,IF(Grades!#REF!&gt;Grades!#REF!,3,0))</f>
        <v>#REF!</v>
      </c>
      <c r="E123" s="1" t="e">
        <f>IF(Grades!#REF!=$A$911,$A$911,IF(Grades!#REF!&gt;Grades!#REF!,3.5,0))</f>
        <v>#REF!</v>
      </c>
      <c r="F123" s="1" t="e">
        <f>IF(Grades!#REF!=$A$911,$A$911,IF(Grades!#REF!&gt;Grades!#REF!,4,0))</f>
        <v>#REF!</v>
      </c>
      <c r="G123" s="1" t="e">
        <f t="shared" si="23"/>
        <v>#REF!</v>
      </c>
      <c r="H123" s="1"/>
      <c r="I123" s="1" t="e">
        <f t="shared" si="24"/>
        <v>#REF!</v>
      </c>
      <c r="J123" s="1" t="e">
        <f t="shared" si="25"/>
        <v>#REF!</v>
      </c>
      <c r="K123" s="1" t="e">
        <f t="shared" si="26"/>
        <v>#REF!</v>
      </c>
      <c r="L123" s="1" t="e">
        <f t="shared" si="27"/>
        <v>#REF!</v>
      </c>
      <c r="M123" s="1" t="e">
        <f t="shared" si="28"/>
        <v>#REF!</v>
      </c>
      <c r="N123" s="1" t="e">
        <f t="shared" si="29"/>
        <v>#REF!</v>
      </c>
      <c r="O123" s="1" t="e">
        <f t="shared" si="30"/>
        <v>#REF!</v>
      </c>
      <c r="Q123" s="1" t="e">
        <f>IF(Grades!#REF!=$A$911,$A$911,Grades!#REF!)</f>
        <v>#REF!</v>
      </c>
      <c r="R123" s="1"/>
      <c r="S123" s="1"/>
      <c r="T123" s="1"/>
      <c r="U123" s="1"/>
    </row>
    <row r="124" spans="1:21">
      <c r="A124" s="1" t="e">
        <f>IF(Grades!#REF!=$A$911,$A$911,IF(Grades!#REF!&gt;Grades!#REF!,1,0))</f>
        <v>#REF!</v>
      </c>
      <c r="B124" s="1" t="e">
        <f>IF(Grades!#REF!=$A$911,$A$911,IF(Grades!#REF!&gt;Grades!#REF!,2,0))</f>
        <v>#REF!</v>
      </c>
      <c r="C124" s="1" t="e">
        <f>IF(Grades!#REF!=$A$911,$A$911,IF(Grades!#REF!&gt;Grades!#REF!,2.5,0))</f>
        <v>#REF!</v>
      </c>
      <c r="D124" s="1" t="e">
        <f>IF(Grades!#REF!=$A$911,$A$911,IF(Grades!#REF!&gt;Grades!#REF!,3,0))</f>
        <v>#REF!</v>
      </c>
      <c r="E124" s="1" t="e">
        <f>IF(Grades!#REF!=$A$911,$A$911,IF(Grades!#REF!&gt;Grades!#REF!,3.5,0))</f>
        <v>#REF!</v>
      </c>
      <c r="F124" s="1" t="e">
        <f>IF(Grades!#REF!=$A$911,$A$911,IF(Grades!#REF!&gt;Grades!#REF!,4,0))</f>
        <v>#REF!</v>
      </c>
      <c r="G124" s="1" t="e">
        <f t="shared" si="23"/>
        <v>#REF!</v>
      </c>
      <c r="H124" s="1"/>
      <c r="I124" s="1" t="e">
        <f t="shared" si="24"/>
        <v>#REF!</v>
      </c>
      <c r="J124" s="1" t="e">
        <f t="shared" si="25"/>
        <v>#REF!</v>
      </c>
      <c r="K124" s="1" t="e">
        <f t="shared" si="26"/>
        <v>#REF!</v>
      </c>
      <c r="L124" s="1" t="e">
        <f t="shared" si="27"/>
        <v>#REF!</v>
      </c>
      <c r="M124" s="1" t="e">
        <f t="shared" si="28"/>
        <v>#REF!</v>
      </c>
      <c r="N124" s="1" t="e">
        <f t="shared" si="29"/>
        <v>#REF!</v>
      </c>
      <c r="O124" s="1" t="e">
        <f t="shared" si="30"/>
        <v>#REF!</v>
      </c>
      <c r="Q124" s="1" t="e">
        <f>IF(Grades!#REF!=$A$911,$A$911,Grades!#REF!)</f>
        <v>#REF!</v>
      </c>
      <c r="R124" s="1"/>
      <c r="S124" s="1"/>
      <c r="T124" s="1"/>
      <c r="U124" s="1"/>
    </row>
    <row r="125" spans="1:21">
      <c r="A125" s="1" t="e">
        <f>IF(Grades!#REF!=$A$911,$A$911,IF(Grades!#REF!&gt;Grades!#REF!,1,0))</f>
        <v>#REF!</v>
      </c>
      <c r="B125" s="1" t="e">
        <f>IF(Grades!#REF!=$A$911,$A$911,IF(Grades!#REF!&gt;Grades!#REF!,2,0))</f>
        <v>#REF!</v>
      </c>
      <c r="C125" s="1" t="e">
        <f>IF(Grades!#REF!=$A$911,$A$911,IF(Grades!#REF!&gt;Grades!#REF!,2.5,0))</f>
        <v>#REF!</v>
      </c>
      <c r="D125" s="1" t="e">
        <f>IF(Grades!#REF!=$A$911,$A$911,IF(Grades!#REF!&gt;Grades!#REF!,3,0))</f>
        <v>#REF!</v>
      </c>
      <c r="E125" s="1" t="e">
        <f>IF(Grades!#REF!=$A$911,$A$911,IF(Grades!#REF!&gt;Grades!#REF!,3.5,0))</f>
        <v>#REF!</v>
      </c>
      <c r="F125" s="1" t="e">
        <f>IF(Grades!#REF!=$A$911,$A$911,IF(Grades!#REF!&gt;Grades!#REF!,4,0))</f>
        <v>#REF!</v>
      </c>
      <c r="G125" s="1" t="e">
        <f t="shared" si="23"/>
        <v>#REF!</v>
      </c>
      <c r="H125" s="1"/>
      <c r="I125" s="1" t="e">
        <f t="shared" si="24"/>
        <v>#REF!</v>
      </c>
      <c r="J125" s="1" t="e">
        <f t="shared" si="25"/>
        <v>#REF!</v>
      </c>
      <c r="K125" s="1" t="e">
        <f t="shared" si="26"/>
        <v>#REF!</v>
      </c>
      <c r="L125" s="1" t="e">
        <f t="shared" si="27"/>
        <v>#REF!</v>
      </c>
      <c r="M125" s="1" t="e">
        <f t="shared" si="28"/>
        <v>#REF!</v>
      </c>
      <c r="N125" s="1" t="e">
        <f t="shared" si="29"/>
        <v>#REF!</v>
      </c>
      <c r="O125" s="1" t="e">
        <f t="shared" si="30"/>
        <v>#REF!</v>
      </c>
      <c r="Q125" s="1" t="e">
        <f>IF(Grades!#REF!=$A$911,$A$911,Grades!#REF!)</f>
        <v>#REF!</v>
      </c>
      <c r="R125" s="1"/>
      <c r="S125" s="1"/>
      <c r="T125" s="1"/>
      <c r="U125" s="1"/>
    </row>
    <row r="126" spans="1:21">
      <c r="A126" s="1" t="e">
        <f>IF(Grades!#REF!=$A$911,$A$911,IF(Grades!#REF!&gt;Grades!#REF!,1,0))</f>
        <v>#REF!</v>
      </c>
      <c r="B126" s="1" t="e">
        <f>IF(Grades!#REF!=$A$911,$A$911,IF(Grades!#REF!&gt;Grades!#REF!,2,0))</f>
        <v>#REF!</v>
      </c>
      <c r="C126" s="1" t="e">
        <f>IF(Grades!#REF!=$A$911,$A$911,IF(Grades!#REF!&gt;Grades!#REF!,2.5,0))</f>
        <v>#REF!</v>
      </c>
      <c r="D126" s="1" t="e">
        <f>IF(Grades!#REF!=$A$911,$A$911,IF(Grades!#REF!&gt;Grades!#REF!,3,0))</f>
        <v>#REF!</v>
      </c>
      <c r="E126" s="1" t="e">
        <f>IF(Grades!#REF!=$A$911,$A$911,IF(Grades!#REF!&gt;Grades!#REF!,3.5,0))</f>
        <v>#REF!</v>
      </c>
      <c r="F126" s="1" t="e">
        <f>IF(Grades!#REF!=$A$911,$A$911,IF(Grades!#REF!&gt;Grades!#REF!,4,0))</f>
        <v>#REF!</v>
      </c>
      <c r="G126" s="1" t="e">
        <f t="shared" si="23"/>
        <v>#REF!</v>
      </c>
      <c r="H126" s="1"/>
      <c r="I126" s="1" t="e">
        <f t="shared" si="24"/>
        <v>#REF!</v>
      </c>
      <c r="J126" s="1" t="e">
        <f t="shared" si="25"/>
        <v>#REF!</v>
      </c>
      <c r="K126" s="1" t="e">
        <f t="shared" si="26"/>
        <v>#REF!</v>
      </c>
      <c r="L126" s="1" t="e">
        <f t="shared" si="27"/>
        <v>#REF!</v>
      </c>
      <c r="M126" s="1" t="e">
        <f t="shared" si="28"/>
        <v>#REF!</v>
      </c>
      <c r="N126" s="1" t="e">
        <f t="shared" si="29"/>
        <v>#REF!</v>
      </c>
      <c r="O126" s="1" t="e">
        <f t="shared" si="30"/>
        <v>#REF!</v>
      </c>
      <c r="Q126" s="1" t="e">
        <f>IF(Grades!#REF!=$A$911,$A$911,Grades!#REF!)</f>
        <v>#REF!</v>
      </c>
      <c r="R126" s="1"/>
      <c r="S126" s="1"/>
      <c r="T126" s="1"/>
      <c r="U126" s="1"/>
    </row>
    <row r="127" spans="1:21">
      <c r="A127" s="1" t="e">
        <f>IF(Grades!#REF!=$A$911,$A$911,IF(Grades!#REF!&gt;Grades!#REF!,1,0))</f>
        <v>#REF!</v>
      </c>
      <c r="B127" s="1" t="e">
        <f>IF(Grades!#REF!=$A$911,$A$911,IF(Grades!#REF!&gt;Grades!#REF!,2,0))</f>
        <v>#REF!</v>
      </c>
      <c r="C127" s="1" t="e">
        <f>IF(Grades!#REF!=$A$911,$A$911,IF(Grades!#REF!&gt;Grades!#REF!,2.5,0))</f>
        <v>#REF!</v>
      </c>
      <c r="D127" s="1" t="e">
        <f>IF(Grades!#REF!=$A$911,$A$911,IF(Grades!#REF!&gt;Grades!#REF!,3,0))</f>
        <v>#REF!</v>
      </c>
      <c r="E127" s="1" t="e">
        <f>IF(Grades!#REF!=$A$911,$A$911,IF(Grades!#REF!&gt;Grades!#REF!,3.5,0))</f>
        <v>#REF!</v>
      </c>
      <c r="F127" s="1" t="e">
        <f>IF(Grades!#REF!=$A$911,$A$911,IF(Grades!#REF!&gt;Grades!#REF!,4,0))</f>
        <v>#REF!</v>
      </c>
      <c r="G127" s="1" t="e">
        <f t="shared" si="23"/>
        <v>#REF!</v>
      </c>
      <c r="H127" s="1"/>
      <c r="I127" s="1" t="e">
        <f t="shared" si="24"/>
        <v>#REF!</v>
      </c>
      <c r="J127" s="1" t="e">
        <f t="shared" si="25"/>
        <v>#REF!</v>
      </c>
      <c r="K127" s="1" t="e">
        <f t="shared" si="26"/>
        <v>#REF!</v>
      </c>
      <c r="L127" s="1" t="e">
        <f t="shared" si="27"/>
        <v>#REF!</v>
      </c>
      <c r="M127" s="1" t="e">
        <f t="shared" si="28"/>
        <v>#REF!</v>
      </c>
      <c r="N127" s="1" t="e">
        <f t="shared" si="29"/>
        <v>#REF!</v>
      </c>
      <c r="O127" s="1" t="e">
        <f t="shared" si="30"/>
        <v>#REF!</v>
      </c>
      <c r="Q127" s="1" t="e">
        <f>IF(Grades!#REF!=$A$911,$A$911,Grades!#REF!)</f>
        <v>#REF!</v>
      </c>
      <c r="R127" s="1"/>
      <c r="S127" s="1"/>
      <c r="T127" s="1"/>
      <c r="U127" s="1"/>
    </row>
    <row r="128" spans="1:21">
      <c r="A128" s="1" t="e">
        <f>IF(Grades!#REF!=$A$911,$A$911,IF(Grades!#REF!&gt;Grades!#REF!,1,0))</f>
        <v>#REF!</v>
      </c>
      <c r="B128" s="1" t="e">
        <f>IF(Grades!#REF!=$A$911,$A$911,IF(Grades!#REF!&gt;Grades!#REF!,2,0))</f>
        <v>#REF!</v>
      </c>
      <c r="C128" s="1" t="e">
        <f>IF(Grades!#REF!=$A$911,$A$911,IF(Grades!#REF!&gt;Grades!#REF!,2.5,0))</f>
        <v>#REF!</v>
      </c>
      <c r="D128" s="1" t="e">
        <f>IF(Grades!#REF!=$A$911,$A$911,IF(Grades!#REF!&gt;Grades!#REF!,3,0))</f>
        <v>#REF!</v>
      </c>
      <c r="E128" s="1" t="e">
        <f>IF(Grades!#REF!=$A$911,$A$911,IF(Grades!#REF!&gt;Grades!#REF!,3.5,0))</f>
        <v>#REF!</v>
      </c>
      <c r="F128" s="1" t="e">
        <f>IF(Grades!#REF!=$A$911,$A$911,IF(Grades!#REF!&gt;Grades!#REF!,4,0))</f>
        <v>#REF!</v>
      </c>
      <c r="G128" s="1" t="e">
        <f t="shared" si="23"/>
        <v>#REF!</v>
      </c>
      <c r="H128" s="1"/>
      <c r="I128" s="1" t="e">
        <f t="shared" si="24"/>
        <v>#REF!</v>
      </c>
      <c r="J128" s="1" t="e">
        <f t="shared" si="25"/>
        <v>#REF!</v>
      </c>
      <c r="K128" s="1" t="e">
        <f t="shared" si="26"/>
        <v>#REF!</v>
      </c>
      <c r="L128" s="1" t="e">
        <f t="shared" si="27"/>
        <v>#REF!</v>
      </c>
      <c r="M128" s="1" t="e">
        <f t="shared" si="28"/>
        <v>#REF!</v>
      </c>
      <c r="N128" s="1" t="e">
        <f t="shared" si="29"/>
        <v>#REF!</v>
      </c>
      <c r="O128" s="1" t="e">
        <f t="shared" si="30"/>
        <v>#REF!</v>
      </c>
      <c r="Q128" s="1" t="e">
        <f>IF(Grades!#REF!=$A$911,$A$911,Grades!#REF!)</f>
        <v>#REF!</v>
      </c>
      <c r="R128" s="1"/>
      <c r="S128" s="1"/>
      <c r="T128" s="1"/>
      <c r="U128" s="1"/>
    </row>
    <row r="129" spans="1:21">
      <c r="A129" s="1" t="e">
        <f>IF(Grades!#REF!=$A$911,$A$911,IF(Grades!#REF!&gt;Grades!#REF!,1,0))</f>
        <v>#REF!</v>
      </c>
      <c r="B129" s="1" t="e">
        <f>IF(Grades!#REF!=$A$911,$A$911,IF(Grades!#REF!&gt;Grades!#REF!,2,0))</f>
        <v>#REF!</v>
      </c>
      <c r="C129" s="1" t="e">
        <f>IF(Grades!#REF!=$A$911,$A$911,IF(Grades!#REF!&gt;Grades!#REF!,2.5,0))</f>
        <v>#REF!</v>
      </c>
      <c r="D129" s="1" t="e">
        <f>IF(Grades!#REF!=$A$911,$A$911,IF(Grades!#REF!&gt;Grades!#REF!,3,0))</f>
        <v>#REF!</v>
      </c>
      <c r="E129" s="1" t="e">
        <f>IF(Grades!#REF!=$A$911,$A$911,IF(Grades!#REF!&gt;Grades!#REF!,3.5,0))</f>
        <v>#REF!</v>
      </c>
      <c r="F129" s="1" t="e">
        <f>IF(Grades!#REF!=$A$911,$A$911,IF(Grades!#REF!&gt;Grades!#REF!,4,0))</f>
        <v>#REF!</v>
      </c>
      <c r="G129" s="1" t="e">
        <f t="shared" si="23"/>
        <v>#REF!</v>
      </c>
      <c r="H129" s="1"/>
      <c r="I129" s="1" t="e">
        <f t="shared" si="24"/>
        <v>#REF!</v>
      </c>
      <c r="J129" s="1" t="e">
        <f t="shared" si="25"/>
        <v>#REF!</v>
      </c>
      <c r="K129" s="1" t="e">
        <f t="shared" si="26"/>
        <v>#REF!</v>
      </c>
      <c r="L129" s="1" t="e">
        <f t="shared" si="27"/>
        <v>#REF!</v>
      </c>
      <c r="M129" s="1" t="e">
        <f t="shared" si="28"/>
        <v>#REF!</v>
      </c>
      <c r="N129" s="1" t="e">
        <f t="shared" si="29"/>
        <v>#REF!</v>
      </c>
      <c r="O129" s="1" t="e">
        <f t="shared" si="30"/>
        <v>#REF!</v>
      </c>
      <c r="Q129" s="1" t="e">
        <f>IF(Grades!#REF!=$A$911,$A$911,Grades!#REF!)</f>
        <v>#REF!</v>
      </c>
      <c r="R129" s="1"/>
      <c r="S129" s="1"/>
      <c r="T129" s="1"/>
      <c r="U129" s="1"/>
    </row>
    <row r="130" spans="1:21">
      <c r="A130" s="1" t="e">
        <f>IF(Grades!#REF!=$A$911,$A$911,IF(Grades!#REF!&gt;Grades!#REF!,1,0))</f>
        <v>#REF!</v>
      </c>
      <c r="B130" s="1" t="e">
        <f>IF(Grades!#REF!=$A$911,$A$911,IF(Grades!#REF!&gt;Grades!#REF!,2,0))</f>
        <v>#REF!</v>
      </c>
      <c r="C130" s="1" t="e">
        <f>IF(Grades!#REF!=$A$911,$A$911,IF(Grades!#REF!&gt;Grades!#REF!,2.5,0))</f>
        <v>#REF!</v>
      </c>
      <c r="D130" s="1" t="e">
        <f>IF(Grades!#REF!=$A$911,$A$911,IF(Grades!#REF!&gt;Grades!#REF!,3,0))</f>
        <v>#REF!</v>
      </c>
      <c r="E130" s="1" t="e">
        <f>IF(Grades!#REF!=$A$911,$A$911,IF(Grades!#REF!&gt;Grades!#REF!,3.5,0))</f>
        <v>#REF!</v>
      </c>
      <c r="F130" s="1" t="e">
        <f>IF(Grades!#REF!=$A$911,$A$911,IF(Grades!#REF!&gt;Grades!#REF!,4,0))</f>
        <v>#REF!</v>
      </c>
      <c r="G130" s="1" t="e">
        <f t="shared" si="23"/>
        <v>#REF!</v>
      </c>
      <c r="H130" s="1"/>
      <c r="I130" s="1" t="e">
        <f t="shared" si="24"/>
        <v>#REF!</v>
      </c>
      <c r="J130" s="1" t="e">
        <f t="shared" si="25"/>
        <v>#REF!</v>
      </c>
      <c r="K130" s="1" t="e">
        <f t="shared" si="26"/>
        <v>#REF!</v>
      </c>
      <c r="L130" s="1" t="e">
        <f t="shared" si="27"/>
        <v>#REF!</v>
      </c>
      <c r="M130" s="1" t="e">
        <f t="shared" si="28"/>
        <v>#REF!</v>
      </c>
      <c r="N130" s="1" t="e">
        <f t="shared" si="29"/>
        <v>#REF!</v>
      </c>
      <c r="O130" s="1" t="e">
        <f t="shared" si="30"/>
        <v>#REF!</v>
      </c>
      <c r="Q130" s="1" t="e">
        <f>IF(Grades!#REF!=$A$911,$A$911,Grades!#REF!)</f>
        <v>#REF!</v>
      </c>
      <c r="R130" s="1"/>
      <c r="S130" s="1"/>
      <c r="T130" s="1"/>
      <c r="U130" s="1"/>
    </row>
    <row r="131" spans="1:21">
      <c r="A131" s="1" t="e">
        <f>IF(Grades!#REF!=$A$911,$A$911,IF(Grades!#REF!&gt;Grades!#REF!,1,0))</f>
        <v>#REF!</v>
      </c>
      <c r="B131" s="1" t="e">
        <f>IF(Grades!#REF!=$A$911,$A$911,IF(Grades!#REF!&gt;Grades!#REF!,2,0))</f>
        <v>#REF!</v>
      </c>
      <c r="C131" s="1" t="e">
        <f>IF(Grades!#REF!=$A$911,$A$911,IF(Grades!#REF!&gt;Grades!#REF!,2.5,0))</f>
        <v>#REF!</v>
      </c>
      <c r="D131" s="1" t="e">
        <f>IF(Grades!#REF!=$A$911,$A$911,IF(Grades!#REF!&gt;Grades!#REF!,3,0))</f>
        <v>#REF!</v>
      </c>
      <c r="E131" s="1" t="e">
        <f>IF(Grades!#REF!=$A$911,$A$911,IF(Grades!#REF!&gt;Grades!#REF!,3.5,0))</f>
        <v>#REF!</v>
      </c>
      <c r="F131" s="1" t="e">
        <f>IF(Grades!#REF!=$A$911,$A$911,IF(Grades!#REF!&gt;Grades!#REF!,4,0))</f>
        <v>#REF!</v>
      </c>
      <c r="G131" s="1" t="e">
        <f t="shared" si="23"/>
        <v>#REF!</v>
      </c>
      <c r="H131" s="1"/>
      <c r="I131" s="1" t="e">
        <f t="shared" si="24"/>
        <v>#REF!</v>
      </c>
      <c r="J131" s="1" t="e">
        <f t="shared" si="25"/>
        <v>#REF!</v>
      </c>
      <c r="K131" s="1" t="e">
        <f t="shared" si="26"/>
        <v>#REF!</v>
      </c>
      <c r="L131" s="1" t="e">
        <f t="shared" si="27"/>
        <v>#REF!</v>
      </c>
      <c r="M131" s="1" t="e">
        <f t="shared" si="28"/>
        <v>#REF!</v>
      </c>
      <c r="N131" s="1" t="e">
        <f t="shared" si="29"/>
        <v>#REF!</v>
      </c>
      <c r="O131" s="1" t="e">
        <f t="shared" si="30"/>
        <v>#REF!</v>
      </c>
      <c r="Q131" s="1" t="e">
        <f>IF(Grades!#REF!=$A$911,$A$911,Grades!#REF!)</f>
        <v>#REF!</v>
      </c>
      <c r="R131" s="1"/>
      <c r="S131" s="1"/>
      <c r="T131" s="1"/>
      <c r="U131" s="1"/>
    </row>
    <row r="132" spans="1:21">
      <c r="A132" s="1" t="e">
        <f>IF(Grades!#REF!=$A$911,$A$911,IF(Grades!#REF!&gt;Grades!#REF!,1,0))</f>
        <v>#REF!</v>
      </c>
      <c r="B132" s="1" t="e">
        <f>IF(Grades!#REF!=$A$911,$A$911,IF(Grades!#REF!&gt;Grades!#REF!,2,0))</f>
        <v>#REF!</v>
      </c>
      <c r="C132" s="1" t="e">
        <f>IF(Grades!#REF!=$A$911,$A$911,IF(Grades!#REF!&gt;Grades!#REF!,2.5,0))</f>
        <v>#REF!</v>
      </c>
      <c r="D132" s="1" t="e">
        <f>IF(Grades!#REF!=$A$911,$A$911,IF(Grades!#REF!&gt;Grades!#REF!,3,0))</f>
        <v>#REF!</v>
      </c>
      <c r="E132" s="1" t="e">
        <f>IF(Grades!#REF!=$A$911,$A$911,IF(Grades!#REF!&gt;Grades!#REF!,3.5,0))</f>
        <v>#REF!</v>
      </c>
      <c r="F132" s="1" t="e">
        <f>IF(Grades!#REF!=$A$911,$A$911,IF(Grades!#REF!&gt;Grades!#REF!,4,0))</f>
        <v>#REF!</v>
      </c>
      <c r="G132" s="1" t="e">
        <f t="shared" si="23"/>
        <v>#REF!</v>
      </c>
      <c r="H132" s="1"/>
      <c r="I132" s="1" t="e">
        <f t="shared" si="24"/>
        <v>#REF!</v>
      </c>
      <c r="J132" s="1" t="e">
        <f t="shared" si="25"/>
        <v>#REF!</v>
      </c>
      <c r="K132" s="1" t="e">
        <f t="shared" si="26"/>
        <v>#REF!</v>
      </c>
      <c r="L132" s="1" t="e">
        <f t="shared" si="27"/>
        <v>#REF!</v>
      </c>
      <c r="M132" s="1" t="e">
        <f t="shared" si="28"/>
        <v>#REF!</v>
      </c>
      <c r="N132" s="1" t="e">
        <f t="shared" si="29"/>
        <v>#REF!</v>
      </c>
      <c r="O132" s="1" t="e">
        <f t="shared" si="30"/>
        <v>#REF!</v>
      </c>
      <c r="Q132" s="1" t="e">
        <f>IF(Grades!#REF!=$A$911,$A$911,Grades!#REF!)</f>
        <v>#REF!</v>
      </c>
      <c r="R132" s="1"/>
      <c r="S132" s="1"/>
      <c r="T132" s="1"/>
      <c r="U132" s="1"/>
    </row>
    <row r="133" spans="1:21">
      <c r="A133" s="1" t="e">
        <f>IF(Grades!#REF!=$A$911,$A$911,IF(Grades!#REF!&gt;Grades!#REF!,1,0))</f>
        <v>#REF!</v>
      </c>
      <c r="B133" s="1" t="e">
        <f>IF(Grades!#REF!=$A$911,$A$911,IF(Grades!#REF!&gt;Grades!#REF!,2,0))</f>
        <v>#REF!</v>
      </c>
      <c r="C133" s="1" t="e">
        <f>IF(Grades!#REF!=$A$911,$A$911,IF(Grades!#REF!&gt;Grades!#REF!,2.5,0))</f>
        <v>#REF!</v>
      </c>
      <c r="D133" s="1" t="e">
        <f>IF(Grades!#REF!=$A$911,$A$911,IF(Grades!#REF!&gt;Grades!#REF!,3,0))</f>
        <v>#REF!</v>
      </c>
      <c r="E133" s="1" t="e">
        <f>IF(Grades!#REF!=$A$911,$A$911,IF(Grades!#REF!&gt;Grades!#REF!,3.5,0))</f>
        <v>#REF!</v>
      </c>
      <c r="F133" s="1" t="e">
        <f>IF(Grades!#REF!=$A$911,$A$911,IF(Grades!#REF!&gt;Grades!#REF!,4,0))</f>
        <v>#REF!</v>
      </c>
      <c r="G133" s="1" t="e">
        <f t="shared" si="23"/>
        <v>#REF!</v>
      </c>
      <c r="H133" s="1"/>
      <c r="I133" s="1" t="e">
        <f t="shared" si="24"/>
        <v>#REF!</v>
      </c>
      <c r="J133" s="1" t="e">
        <f t="shared" si="25"/>
        <v>#REF!</v>
      </c>
      <c r="K133" s="1" t="e">
        <f t="shared" si="26"/>
        <v>#REF!</v>
      </c>
      <c r="L133" s="1" t="e">
        <f t="shared" si="27"/>
        <v>#REF!</v>
      </c>
      <c r="M133" s="1" t="e">
        <f t="shared" si="28"/>
        <v>#REF!</v>
      </c>
      <c r="N133" s="1" t="e">
        <f t="shared" si="29"/>
        <v>#REF!</v>
      </c>
      <c r="O133" s="1" t="e">
        <f t="shared" si="30"/>
        <v>#REF!</v>
      </c>
      <c r="Q133" s="1" t="e">
        <f>IF(Grades!#REF!=$A$911,$A$911,Grades!#REF!)</f>
        <v>#REF!</v>
      </c>
      <c r="R133" s="1"/>
      <c r="S133" s="1"/>
      <c r="T133" s="1"/>
      <c r="U133" s="1"/>
    </row>
    <row r="134" spans="1:21">
      <c r="A134" s="1" t="e">
        <f>IF(Grades!#REF!=$A$911,$A$911,IF(Grades!#REF!&gt;Grades!#REF!,1,0))</f>
        <v>#REF!</v>
      </c>
      <c r="B134" s="1" t="e">
        <f>IF(Grades!#REF!=$A$911,$A$911,IF(Grades!#REF!&gt;Grades!#REF!,2,0))</f>
        <v>#REF!</v>
      </c>
      <c r="C134" s="1" t="e">
        <f>IF(Grades!#REF!=$A$911,$A$911,IF(Grades!#REF!&gt;Grades!#REF!,2.5,0))</f>
        <v>#REF!</v>
      </c>
      <c r="D134" s="1" t="e">
        <f>IF(Grades!#REF!=$A$911,$A$911,IF(Grades!#REF!&gt;Grades!#REF!,3,0))</f>
        <v>#REF!</v>
      </c>
      <c r="E134" s="1" t="e">
        <f>IF(Grades!#REF!=$A$911,$A$911,IF(Grades!#REF!&gt;Grades!#REF!,3.5,0))</f>
        <v>#REF!</v>
      </c>
      <c r="F134" s="1" t="e">
        <f>IF(Grades!#REF!=$A$911,$A$911,IF(Grades!#REF!&gt;Grades!#REF!,4,0))</f>
        <v>#REF!</v>
      </c>
      <c r="G134" s="1" t="e">
        <f t="shared" si="23"/>
        <v>#REF!</v>
      </c>
      <c r="H134" s="1"/>
      <c r="I134" s="1" t="e">
        <f t="shared" si="24"/>
        <v>#REF!</v>
      </c>
      <c r="J134" s="1" t="e">
        <f t="shared" si="25"/>
        <v>#REF!</v>
      </c>
      <c r="K134" s="1" t="e">
        <f t="shared" si="26"/>
        <v>#REF!</v>
      </c>
      <c r="L134" s="1" t="e">
        <f t="shared" si="27"/>
        <v>#REF!</v>
      </c>
      <c r="M134" s="1" t="e">
        <f t="shared" si="28"/>
        <v>#REF!</v>
      </c>
      <c r="N134" s="1" t="e">
        <f t="shared" si="29"/>
        <v>#REF!</v>
      </c>
      <c r="O134" s="1" t="e">
        <f t="shared" si="30"/>
        <v>#REF!</v>
      </c>
      <c r="Q134" s="1" t="e">
        <f>IF(Grades!#REF!=$A$911,$A$911,Grades!#REF!)</f>
        <v>#REF!</v>
      </c>
      <c r="R134" s="1"/>
      <c r="S134" s="1"/>
      <c r="T134" s="1"/>
      <c r="U134" s="1"/>
    </row>
    <row r="135" spans="1:21">
      <c r="A135" s="1" t="e">
        <f>IF(Grades!#REF!=$A$911,$A$911,IF(Grades!#REF!&gt;Grades!#REF!,1,0))</f>
        <v>#REF!</v>
      </c>
      <c r="B135" s="1" t="e">
        <f>IF(Grades!#REF!=$A$911,$A$911,IF(Grades!#REF!&gt;Grades!#REF!,2,0))</f>
        <v>#REF!</v>
      </c>
      <c r="C135" s="1" t="e">
        <f>IF(Grades!#REF!=$A$911,$A$911,IF(Grades!#REF!&gt;Grades!#REF!,2.5,0))</f>
        <v>#REF!</v>
      </c>
      <c r="D135" s="1" t="e">
        <f>IF(Grades!#REF!=$A$911,$A$911,IF(Grades!#REF!&gt;Grades!#REF!,3,0))</f>
        <v>#REF!</v>
      </c>
      <c r="E135" s="1" t="e">
        <f>IF(Grades!#REF!=$A$911,$A$911,IF(Grades!#REF!&gt;Grades!#REF!,3.5,0))</f>
        <v>#REF!</v>
      </c>
      <c r="F135" s="1" t="e">
        <f>IF(Grades!#REF!=$A$911,$A$911,IF(Grades!#REF!&gt;Grades!#REF!,4,0))</f>
        <v>#REF!</v>
      </c>
      <c r="G135" s="1" t="e">
        <f t="shared" si="23"/>
        <v>#REF!</v>
      </c>
      <c r="H135" s="1"/>
      <c r="I135" s="1" t="e">
        <f t="shared" si="24"/>
        <v>#REF!</v>
      </c>
      <c r="J135" s="1" t="e">
        <f t="shared" si="25"/>
        <v>#REF!</v>
      </c>
      <c r="K135" s="1" t="e">
        <f t="shared" si="26"/>
        <v>#REF!</v>
      </c>
      <c r="L135" s="1" t="e">
        <f t="shared" si="27"/>
        <v>#REF!</v>
      </c>
      <c r="M135" s="1" t="e">
        <f t="shared" si="28"/>
        <v>#REF!</v>
      </c>
      <c r="N135" s="1" t="e">
        <f t="shared" si="29"/>
        <v>#REF!</v>
      </c>
      <c r="O135" s="1" t="e">
        <f t="shared" si="30"/>
        <v>#REF!</v>
      </c>
      <c r="Q135" s="1" t="e">
        <f>IF(Grades!#REF!=$A$911,$A$911,Grades!#REF!)</f>
        <v>#REF!</v>
      </c>
      <c r="R135" s="1"/>
      <c r="S135" s="1"/>
      <c r="T135" s="1"/>
      <c r="U135" s="1"/>
    </row>
    <row r="136" spans="1:21">
      <c r="A136" s="1" t="e">
        <f>IF(Grades!#REF!=$A$911,$A$911,IF(Grades!#REF!&gt;Grades!#REF!,1,0))</f>
        <v>#REF!</v>
      </c>
      <c r="B136" s="1" t="e">
        <f>IF(Grades!#REF!=$A$911,$A$911,IF(Grades!#REF!&gt;Grades!#REF!,2,0))</f>
        <v>#REF!</v>
      </c>
      <c r="C136" s="1" t="e">
        <f>IF(Grades!#REF!=$A$911,$A$911,IF(Grades!#REF!&gt;Grades!#REF!,2.5,0))</f>
        <v>#REF!</v>
      </c>
      <c r="D136" s="1" t="e">
        <f>IF(Grades!#REF!=$A$911,$A$911,IF(Grades!#REF!&gt;Grades!#REF!,3,0))</f>
        <v>#REF!</v>
      </c>
      <c r="E136" s="1" t="e">
        <f>IF(Grades!#REF!=$A$911,$A$911,IF(Grades!#REF!&gt;Grades!#REF!,3.5,0))</f>
        <v>#REF!</v>
      </c>
      <c r="F136" s="1" t="e">
        <f>IF(Grades!#REF!=$A$911,$A$911,IF(Grades!#REF!&gt;Grades!#REF!,4,0))</f>
        <v>#REF!</v>
      </c>
      <c r="G136" s="1" t="e">
        <f t="shared" si="23"/>
        <v>#REF!</v>
      </c>
      <c r="H136" s="1"/>
      <c r="I136" s="1" t="e">
        <f t="shared" si="24"/>
        <v>#REF!</v>
      </c>
      <c r="J136" s="1" t="e">
        <f t="shared" si="25"/>
        <v>#REF!</v>
      </c>
      <c r="K136" s="1" t="e">
        <f t="shared" si="26"/>
        <v>#REF!</v>
      </c>
      <c r="L136" s="1" t="e">
        <f t="shared" si="27"/>
        <v>#REF!</v>
      </c>
      <c r="M136" s="1" t="e">
        <f t="shared" si="28"/>
        <v>#REF!</v>
      </c>
      <c r="N136" s="1" t="e">
        <f t="shared" si="29"/>
        <v>#REF!</v>
      </c>
      <c r="O136" s="1" t="e">
        <f t="shared" si="30"/>
        <v>#REF!</v>
      </c>
      <c r="Q136" s="1" t="e">
        <f>IF(Grades!#REF!=$A$911,$A$911,Grades!#REF!)</f>
        <v>#REF!</v>
      </c>
      <c r="R136" s="1"/>
      <c r="S136" s="1"/>
      <c r="T136" s="1"/>
      <c r="U136" s="1"/>
    </row>
    <row r="137" spans="1:21">
      <c r="A137" s="1" t="e">
        <f>IF(Grades!#REF!=$A$911,$A$911,IF(Grades!#REF!&gt;Grades!#REF!,1,0))</f>
        <v>#REF!</v>
      </c>
      <c r="B137" s="1" t="e">
        <f>IF(Grades!#REF!=$A$911,$A$911,IF(Grades!#REF!&gt;Grades!#REF!,2,0))</f>
        <v>#REF!</v>
      </c>
      <c r="C137" s="1" t="e">
        <f>IF(Grades!#REF!=$A$911,$A$911,IF(Grades!#REF!&gt;Grades!#REF!,2.5,0))</f>
        <v>#REF!</v>
      </c>
      <c r="D137" s="1" t="e">
        <f>IF(Grades!#REF!=$A$911,$A$911,IF(Grades!#REF!&gt;Grades!#REF!,3,0))</f>
        <v>#REF!</v>
      </c>
      <c r="E137" s="1" t="e">
        <f>IF(Grades!#REF!=$A$911,$A$911,IF(Grades!#REF!&gt;Grades!#REF!,3.5,0))</f>
        <v>#REF!</v>
      </c>
      <c r="F137" s="1" t="e">
        <f>IF(Grades!#REF!=$A$911,$A$911,IF(Grades!#REF!&gt;Grades!#REF!,4,0))</f>
        <v>#REF!</v>
      </c>
      <c r="G137" s="1" t="e">
        <f t="shared" si="23"/>
        <v>#REF!</v>
      </c>
      <c r="H137" s="1"/>
      <c r="I137" s="1" t="e">
        <f t="shared" si="24"/>
        <v>#REF!</v>
      </c>
      <c r="J137" s="1" t="e">
        <f t="shared" si="25"/>
        <v>#REF!</v>
      </c>
      <c r="K137" s="1" t="e">
        <f t="shared" si="26"/>
        <v>#REF!</v>
      </c>
      <c r="L137" s="1" t="e">
        <f t="shared" si="27"/>
        <v>#REF!</v>
      </c>
      <c r="M137" s="1" t="e">
        <f t="shared" si="28"/>
        <v>#REF!</v>
      </c>
      <c r="N137" s="1" t="e">
        <f t="shared" si="29"/>
        <v>#REF!</v>
      </c>
      <c r="O137" s="1" t="e">
        <f t="shared" si="30"/>
        <v>#REF!</v>
      </c>
      <c r="Q137" s="1" t="e">
        <f>IF(Grades!#REF!=$A$911,$A$911,Grades!#REF!)</f>
        <v>#REF!</v>
      </c>
      <c r="R137" s="1"/>
      <c r="S137" s="1"/>
      <c r="T137" s="1"/>
      <c r="U137" s="1"/>
    </row>
    <row r="138" spans="1:21">
      <c r="A138" s="1" t="e">
        <f>IF(Grades!#REF!=$A$911,$A$911,IF(Grades!#REF!&gt;Grades!#REF!,1,0))</f>
        <v>#REF!</v>
      </c>
      <c r="B138" s="1" t="e">
        <f>IF(Grades!#REF!=$A$911,$A$911,IF(Grades!#REF!&gt;Grades!#REF!,2,0))</f>
        <v>#REF!</v>
      </c>
      <c r="C138" s="1" t="e">
        <f>IF(Grades!#REF!=$A$911,$A$911,IF(Grades!#REF!&gt;Grades!#REF!,2.5,0))</f>
        <v>#REF!</v>
      </c>
      <c r="D138" s="1" t="e">
        <f>IF(Grades!#REF!=$A$911,$A$911,IF(Grades!#REF!&gt;Grades!#REF!,3,0))</f>
        <v>#REF!</v>
      </c>
      <c r="E138" s="1" t="e">
        <f>IF(Grades!#REF!=$A$911,$A$911,IF(Grades!#REF!&gt;Grades!#REF!,3.5,0))</f>
        <v>#REF!</v>
      </c>
      <c r="F138" s="1" t="e">
        <f>IF(Grades!#REF!=$A$911,$A$911,IF(Grades!#REF!&gt;Grades!#REF!,4,0))</f>
        <v>#REF!</v>
      </c>
      <c r="G138" s="1" t="e">
        <f t="shared" si="23"/>
        <v>#REF!</v>
      </c>
      <c r="H138" s="1"/>
      <c r="I138" s="1" t="e">
        <f t="shared" si="24"/>
        <v>#REF!</v>
      </c>
      <c r="J138" s="1" t="e">
        <f t="shared" si="25"/>
        <v>#REF!</v>
      </c>
      <c r="K138" s="1" t="e">
        <f t="shared" si="26"/>
        <v>#REF!</v>
      </c>
      <c r="L138" s="1" t="e">
        <f t="shared" si="27"/>
        <v>#REF!</v>
      </c>
      <c r="M138" s="1" t="e">
        <f t="shared" si="28"/>
        <v>#REF!</v>
      </c>
      <c r="N138" s="1" t="e">
        <f t="shared" si="29"/>
        <v>#REF!</v>
      </c>
      <c r="O138" s="1" t="e">
        <f t="shared" si="30"/>
        <v>#REF!</v>
      </c>
      <c r="Q138" s="1" t="e">
        <f>IF(Grades!#REF!=$A$911,$A$911,Grades!#REF!)</f>
        <v>#REF!</v>
      </c>
      <c r="R138" s="1"/>
      <c r="S138" s="1"/>
      <c r="T138" s="1"/>
      <c r="U138" s="1"/>
    </row>
    <row r="139" spans="1:21">
      <c r="A139" s="1" t="e">
        <f>IF(Grades!#REF!=$A$911,$A$911,IF(Grades!#REF!&gt;Grades!#REF!,1,0))</f>
        <v>#REF!</v>
      </c>
      <c r="B139" s="1" t="e">
        <f>IF(Grades!#REF!=$A$911,$A$911,IF(Grades!#REF!&gt;Grades!#REF!,2,0))</f>
        <v>#REF!</v>
      </c>
      <c r="C139" s="1" t="e">
        <f>IF(Grades!#REF!=$A$911,$A$911,IF(Grades!#REF!&gt;Grades!#REF!,2.5,0))</f>
        <v>#REF!</v>
      </c>
      <c r="D139" s="1" t="e">
        <f>IF(Grades!#REF!=$A$911,$A$911,IF(Grades!#REF!&gt;Grades!#REF!,3,0))</f>
        <v>#REF!</v>
      </c>
      <c r="E139" s="1" t="e">
        <f>IF(Grades!#REF!=$A$911,$A$911,IF(Grades!#REF!&gt;Grades!#REF!,3.5,0))</f>
        <v>#REF!</v>
      </c>
      <c r="F139" s="1" t="e">
        <f>IF(Grades!#REF!=$A$911,$A$911,IF(Grades!#REF!&gt;Grades!#REF!,4,0))</f>
        <v>#REF!</v>
      </c>
      <c r="G139" s="1" t="e">
        <f t="shared" si="23"/>
        <v>#REF!</v>
      </c>
      <c r="H139" s="1"/>
      <c r="I139" s="1" t="e">
        <f t="shared" si="24"/>
        <v>#REF!</v>
      </c>
      <c r="J139" s="1" t="e">
        <f t="shared" si="25"/>
        <v>#REF!</v>
      </c>
      <c r="K139" s="1" t="e">
        <f t="shared" si="26"/>
        <v>#REF!</v>
      </c>
      <c r="L139" s="1" t="e">
        <f t="shared" si="27"/>
        <v>#REF!</v>
      </c>
      <c r="M139" s="1" t="e">
        <f t="shared" si="28"/>
        <v>#REF!</v>
      </c>
      <c r="N139" s="1" t="e">
        <f t="shared" si="29"/>
        <v>#REF!</v>
      </c>
      <c r="O139" s="1" t="e">
        <f t="shared" si="30"/>
        <v>#REF!</v>
      </c>
      <c r="Q139" s="1" t="e">
        <f>IF(Grades!#REF!=$A$911,$A$911,Grades!#REF!)</f>
        <v>#REF!</v>
      </c>
      <c r="R139" s="1"/>
      <c r="S139" s="1"/>
      <c r="T139" s="1"/>
      <c r="U139" s="1"/>
    </row>
    <row r="140" spans="1:21">
      <c r="A140" s="1" t="e">
        <f>IF(Grades!#REF!=$A$911,$A$911,IF(Grades!#REF!&gt;Grades!#REF!,1,0))</f>
        <v>#REF!</v>
      </c>
      <c r="B140" s="1" t="e">
        <f>IF(Grades!#REF!=$A$911,$A$911,IF(Grades!#REF!&gt;Grades!#REF!,2,0))</f>
        <v>#REF!</v>
      </c>
      <c r="C140" s="1" t="e">
        <f>IF(Grades!#REF!=$A$911,$A$911,IF(Grades!#REF!&gt;Grades!#REF!,2.5,0))</f>
        <v>#REF!</v>
      </c>
      <c r="D140" s="1" t="e">
        <f>IF(Grades!#REF!=$A$911,$A$911,IF(Grades!#REF!&gt;Grades!#REF!,3,0))</f>
        <v>#REF!</v>
      </c>
      <c r="E140" s="1" t="e">
        <f>IF(Grades!#REF!=$A$911,$A$911,IF(Grades!#REF!&gt;Grades!#REF!,3.5,0))</f>
        <v>#REF!</v>
      </c>
      <c r="F140" s="1" t="e">
        <f>IF(Grades!#REF!=$A$911,$A$911,IF(Grades!#REF!&gt;Grades!#REF!,4,0))</f>
        <v>#REF!</v>
      </c>
      <c r="G140" s="1" t="e">
        <f t="shared" si="23"/>
        <v>#REF!</v>
      </c>
      <c r="H140" s="1"/>
      <c r="I140" s="1" t="e">
        <f t="shared" si="24"/>
        <v>#REF!</v>
      </c>
      <c r="J140" s="1" t="e">
        <f t="shared" si="25"/>
        <v>#REF!</v>
      </c>
      <c r="K140" s="1" t="e">
        <f t="shared" si="26"/>
        <v>#REF!</v>
      </c>
      <c r="L140" s="1" t="e">
        <f t="shared" si="27"/>
        <v>#REF!</v>
      </c>
      <c r="M140" s="1" t="e">
        <f t="shared" si="28"/>
        <v>#REF!</v>
      </c>
      <c r="N140" s="1" t="e">
        <f t="shared" si="29"/>
        <v>#REF!</v>
      </c>
      <c r="O140" s="1" t="e">
        <f t="shared" si="30"/>
        <v>#REF!</v>
      </c>
      <c r="Q140" s="1" t="e">
        <f>IF(Grades!#REF!=$A$911,$A$911,Grades!#REF!)</f>
        <v>#REF!</v>
      </c>
      <c r="R140" s="1"/>
      <c r="S140" s="1"/>
      <c r="T140" s="1"/>
      <c r="U140" s="1"/>
    </row>
    <row r="141" spans="1:21">
      <c r="A141" s="1" t="e">
        <f>IF(Grades!#REF!=$A$911,$A$911,IF(Grades!#REF!&gt;Grades!#REF!,1,0))</f>
        <v>#REF!</v>
      </c>
      <c r="B141" s="1" t="e">
        <f>IF(Grades!#REF!=$A$911,$A$911,IF(Grades!#REF!&gt;Grades!#REF!,2,0))</f>
        <v>#REF!</v>
      </c>
      <c r="C141" s="1" t="e">
        <f>IF(Grades!#REF!=$A$911,$A$911,IF(Grades!#REF!&gt;Grades!#REF!,2.5,0))</f>
        <v>#REF!</v>
      </c>
      <c r="D141" s="1" t="e">
        <f>IF(Grades!#REF!=$A$911,$A$911,IF(Grades!#REF!&gt;Grades!#REF!,3,0))</f>
        <v>#REF!</v>
      </c>
      <c r="E141" s="1" t="e">
        <f>IF(Grades!#REF!=$A$911,$A$911,IF(Grades!#REF!&gt;Grades!#REF!,3.5,0))</f>
        <v>#REF!</v>
      </c>
      <c r="F141" s="1" t="e">
        <f>IF(Grades!#REF!=$A$911,$A$911,IF(Grades!#REF!&gt;Grades!#REF!,4,0))</f>
        <v>#REF!</v>
      </c>
      <c r="G141" s="1" t="e">
        <f t="shared" si="23"/>
        <v>#REF!</v>
      </c>
      <c r="H141" s="1"/>
      <c r="I141" s="1" t="e">
        <f t="shared" si="24"/>
        <v>#REF!</v>
      </c>
      <c r="J141" s="1" t="e">
        <f t="shared" si="25"/>
        <v>#REF!</v>
      </c>
      <c r="K141" s="1" t="e">
        <f t="shared" si="26"/>
        <v>#REF!</v>
      </c>
      <c r="L141" s="1" t="e">
        <f t="shared" si="27"/>
        <v>#REF!</v>
      </c>
      <c r="M141" s="1" t="e">
        <f t="shared" si="28"/>
        <v>#REF!</v>
      </c>
      <c r="N141" s="1" t="e">
        <f t="shared" si="29"/>
        <v>#REF!</v>
      </c>
      <c r="O141" s="1" t="e">
        <f t="shared" si="30"/>
        <v>#REF!</v>
      </c>
      <c r="Q141" s="1" t="e">
        <f>IF(Grades!#REF!=$A$911,$A$911,Grades!#REF!)</f>
        <v>#REF!</v>
      </c>
      <c r="R141" s="1"/>
      <c r="S141" s="1"/>
      <c r="T141" s="1"/>
      <c r="U141" s="1"/>
    </row>
    <row r="142" spans="1:21">
      <c r="A142" s="1" t="e">
        <f>IF(Grades!#REF!=$A$911,$A$911,IF(Grades!#REF!&gt;Grades!#REF!,1,0))</f>
        <v>#REF!</v>
      </c>
      <c r="B142" s="1" t="e">
        <f>IF(Grades!#REF!=$A$911,$A$911,IF(Grades!#REF!&gt;Grades!#REF!,2,0))</f>
        <v>#REF!</v>
      </c>
      <c r="C142" s="1" t="e">
        <f>IF(Grades!#REF!=$A$911,$A$911,IF(Grades!#REF!&gt;Grades!#REF!,2.5,0))</f>
        <v>#REF!</v>
      </c>
      <c r="D142" s="1" t="e">
        <f>IF(Grades!#REF!=$A$911,$A$911,IF(Grades!#REF!&gt;Grades!#REF!,3,0))</f>
        <v>#REF!</v>
      </c>
      <c r="E142" s="1" t="e">
        <f>IF(Grades!#REF!=$A$911,$A$911,IF(Grades!#REF!&gt;Grades!#REF!,3.5,0))</f>
        <v>#REF!</v>
      </c>
      <c r="F142" s="1" t="e">
        <f>IF(Grades!#REF!=$A$911,$A$911,IF(Grades!#REF!&gt;Grades!#REF!,4,0))</f>
        <v>#REF!</v>
      </c>
      <c r="G142" s="1" t="e">
        <f t="shared" si="23"/>
        <v>#REF!</v>
      </c>
      <c r="H142" s="1"/>
      <c r="I142" s="1" t="e">
        <f t="shared" si="24"/>
        <v>#REF!</v>
      </c>
      <c r="J142" s="1" t="e">
        <f t="shared" si="25"/>
        <v>#REF!</v>
      </c>
      <c r="K142" s="1" t="e">
        <f t="shared" si="26"/>
        <v>#REF!</v>
      </c>
      <c r="L142" s="1" t="e">
        <f t="shared" si="27"/>
        <v>#REF!</v>
      </c>
      <c r="M142" s="1" t="e">
        <f t="shared" si="28"/>
        <v>#REF!</v>
      </c>
      <c r="N142" s="1" t="e">
        <f t="shared" si="29"/>
        <v>#REF!</v>
      </c>
      <c r="O142" s="1" t="e">
        <f t="shared" si="30"/>
        <v>#REF!</v>
      </c>
      <c r="Q142" s="1" t="e">
        <f>IF(Grades!#REF!=$A$911,$A$911,Grades!#REF!)</f>
        <v>#REF!</v>
      </c>
      <c r="R142" s="1"/>
      <c r="S142" s="1"/>
      <c r="T142" s="1"/>
      <c r="U142" s="1"/>
    </row>
    <row r="143" spans="1:21">
      <c r="A143" s="1" t="e">
        <f>IF(Grades!#REF!=$A$911,$A$911,IF(Grades!#REF!&gt;Grades!#REF!,1,0))</f>
        <v>#REF!</v>
      </c>
      <c r="B143" s="1" t="e">
        <f>IF(Grades!#REF!=$A$911,$A$911,IF(Grades!#REF!&gt;Grades!#REF!,2,0))</f>
        <v>#REF!</v>
      </c>
      <c r="C143" s="1" t="e">
        <f>IF(Grades!#REF!=$A$911,$A$911,IF(Grades!#REF!&gt;Grades!#REF!,2.5,0))</f>
        <v>#REF!</v>
      </c>
      <c r="D143" s="1" t="e">
        <f>IF(Grades!#REF!=$A$911,$A$911,IF(Grades!#REF!&gt;Grades!#REF!,3,0))</f>
        <v>#REF!</v>
      </c>
      <c r="E143" s="1" t="e">
        <f>IF(Grades!#REF!=$A$911,$A$911,IF(Grades!#REF!&gt;Grades!#REF!,3.5,0))</f>
        <v>#REF!</v>
      </c>
      <c r="F143" s="1" t="e">
        <f>IF(Grades!#REF!=$A$911,$A$911,IF(Grades!#REF!&gt;Grades!#REF!,4,0))</f>
        <v>#REF!</v>
      </c>
      <c r="G143" s="1" t="e">
        <f t="shared" si="23"/>
        <v>#REF!</v>
      </c>
      <c r="H143" s="1"/>
      <c r="I143" s="1" t="e">
        <f t="shared" si="24"/>
        <v>#REF!</v>
      </c>
      <c r="J143" s="1" t="e">
        <f t="shared" si="25"/>
        <v>#REF!</v>
      </c>
      <c r="K143" s="1" t="e">
        <f t="shared" si="26"/>
        <v>#REF!</v>
      </c>
      <c r="L143" s="1" t="e">
        <f t="shared" si="27"/>
        <v>#REF!</v>
      </c>
      <c r="M143" s="1" t="e">
        <f t="shared" si="28"/>
        <v>#REF!</v>
      </c>
      <c r="N143" s="1" t="e">
        <f t="shared" si="29"/>
        <v>#REF!</v>
      </c>
      <c r="O143" s="1" t="e">
        <f t="shared" si="30"/>
        <v>#REF!</v>
      </c>
      <c r="Q143" s="1" t="e">
        <f>IF(Grades!#REF!=$A$911,$A$911,Grades!#REF!)</f>
        <v>#REF!</v>
      </c>
      <c r="R143" s="1"/>
      <c r="S143" s="1"/>
      <c r="T143" s="1"/>
      <c r="U143" s="1"/>
    </row>
    <row r="144" spans="1:21">
      <c r="A144" s="1" t="e">
        <f>IF(Grades!#REF!=$A$911,$A$911,IF(Grades!#REF!&gt;Grades!#REF!,1,0))</f>
        <v>#REF!</v>
      </c>
      <c r="B144" s="1" t="e">
        <f>IF(Grades!#REF!=$A$911,$A$911,IF(Grades!#REF!&gt;Grades!#REF!,2,0))</f>
        <v>#REF!</v>
      </c>
      <c r="C144" s="1" t="e">
        <f>IF(Grades!#REF!=$A$911,$A$911,IF(Grades!#REF!&gt;Grades!#REF!,2.5,0))</f>
        <v>#REF!</v>
      </c>
      <c r="D144" s="1" t="e">
        <f>IF(Grades!#REF!=$A$911,$A$911,IF(Grades!#REF!&gt;Grades!#REF!,3,0))</f>
        <v>#REF!</v>
      </c>
      <c r="E144" s="1" t="e">
        <f>IF(Grades!#REF!=$A$911,$A$911,IF(Grades!#REF!&gt;Grades!#REF!,3.5,0))</f>
        <v>#REF!</v>
      </c>
      <c r="F144" s="1" t="e">
        <f>IF(Grades!#REF!=$A$911,$A$911,IF(Grades!#REF!&gt;Grades!#REF!,4,0))</f>
        <v>#REF!</v>
      </c>
      <c r="G144" s="1" t="e">
        <f t="shared" si="23"/>
        <v>#REF!</v>
      </c>
      <c r="H144" s="1"/>
      <c r="I144" s="1" t="e">
        <f t="shared" si="24"/>
        <v>#REF!</v>
      </c>
      <c r="J144" s="1" t="e">
        <f t="shared" si="25"/>
        <v>#REF!</v>
      </c>
      <c r="K144" s="1" t="e">
        <f t="shared" si="26"/>
        <v>#REF!</v>
      </c>
      <c r="L144" s="1" t="e">
        <f t="shared" si="27"/>
        <v>#REF!</v>
      </c>
      <c r="M144" s="1" t="e">
        <f t="shared" si="28"/>
        <v>#REF!</v>
      </c>
      <c r="N144" s="1" t="e">
        <f t="shared" si="29"/>
        <v>#REF!</v>
      </c>
      <c r="O144" s="1" t="e">
        <f t="shared" si="30"/>
        <v>#REF!</v>
      </c>
      <c r="Q144" s="1" t="e">
        <f>IF(Grades!#REF!=$A$911,$A$911,Grades!#REF!)</f>
        <v>#REF!</v>
      </c>
      <c r="R144" s="1"/>
      <c r="S144" s="1"/>
      <c r="T144" s="1"/>
      <c r="U144" s="1"/>
    </row>
    <row r="145" spans="1:21">
      <c r="A145" s="1" t="e">
        <f>IF(Grades!#REF!=$A$911,$A$911,IF(Grades!#REF!&gt;Grades!#REF!,1,0))</f>
        <v>#REF!</v>
      </c>
      <c r="B145" s="1" t="e">
        <f>IF(Grades!#REF!=$A$911,$A$911,IF(Grades!#REF!&gt;Grades!#REF!,2,0))</f>
        <v>#REF!</v>
      </c>
      <c r="C145" s="1" t="e">
        <f>IF(Grades!#REF!=$A$911,$A$911,IF(Grades!#REF!&gt;Grades!#REF!,2.5,0))</f>
        <v>#REF!</v>
      </c>
      <c r="D145" s="1" t="e">
        <f>IF(Grades!#REF!=$A$911,$A$911,IF(Grades!#REF!&gt;Grades!#REF!,3,0))</f>
        <v>#REF!</v>
      </c>
      <c r="E145" s="1" t="e">
        <f>IF(Grades!#REF!=$A$911,$A$911,IF(Grades!#REF!&gt;Grades!#REF!,3.5,0))</f>
        <v>#REF!</v>
      </c>
      <c r="F145" s="1" t="e">
        <f>IF(Grades!#REF!=$A$911,$A$911,IF(Grades!#REF!&gt;Grades!#REF!,4,0))</f>
        <v>#REF!</v>
      </c>
      <c r="G145" s="1" t="e">
        <f t="shared" si="23"/>
        <v>#REF!</v>
      </c>
      <c r="H145" s="1"/>
      <c r="I145" s="1" t="e">
        <f t="shared" si="24"/>
        <v>#REF!</v>
      </c>
      <c r="J145" s="1" t="e">
        <f t="shared" si="25"/>
        <v>#REF!</v>
      </c>
      <c r="K145" s="1" t="e">
        <f t="shared" si="26"/>
        <v>#REF!</v>
      </c>
      <c r="L145" s="1" t="e">
        <f t="shared" si="27"/>
        <v>#REF!</v>
      </c>
      <c r="M145" s="1" t="e">
        <f t="shared" si="28"/>
        <v>#REF!</v>
      </c>
      <c r="N145" s="1" t="e">
        <f t="shared" si="29"/>
        <v>#REF!</v>
      </c>
      <c r="O145" s="1" t="e">
        <f t="shared" si="30"/>
        <v>#REF!</v>
      </c>
      <c r="Q145" s="1" t="e">
        <f>IF(Grades!#REF!=$A$911,$A$911,Grades!#REF!)</f>
        <v>#REF!</v>
      </c>
      <c r="R145" s="1"/>
      <c r="S145" s="1"/>
      <c r="T145" s="1"/>
      <c r="U145" s="1"/>
    </row>
    <row r="146" spans="1:2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Q146" s="1"/>
      <c r="R146" s="1"/>
      <c r="S146" s="1"/>
      <c r="T146" s="1"/>
      <c r="U146" s="1"/>
    </row>
    <row r="147" spans="1:2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Q147" s="1"/>
      <c r="R147" s="1"/>
      <c r="S147" s="1"/>
      <c r="T147" s="1"/>
      <c r="U147" s="1"/>
    </row>
    <row r="148" spans="1:2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Q148" s="1"/>
      <c r="R148" s="1"/>
      <c r="S148" s="1"/>
      <c r="T148" s="1"/>
      <c r="U148" s="1"/>
    </row>
    <row r="149" spans="1:2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Q149" s="1"/>
      <c r="R149" s="1"/>
      <c r="S149" s="1"/>
      <c r="T149" s="1"/>
      <c r="U149" s="1"/>
    </row>
    <row r="150" spans="1:2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Q150" s="1"/>
      <c r="R150" s="1"/>
      <c r="S150" s="1"/>
      <c r="T150" s="1"/>
      <c r="U150" s="1"/>
    </row>
    <row r="151" spans="1:2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Q151" s="1"/>
      <c r="R151" s="1"/>
      <c r="S151" s="1"/>
      <c r="T151" s="1"/>
      <c r="U151" s="1"/>
    </row>
    <row r="152" spans="1:2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Q152" s="1"/>
      <c r="R152" s="1"/>
      <c r="S152" s="1"/>
      <c r="T152" s="1"/>
      <c r="U152" s="1"/>
    </row>
    <row r="153" spans="1:2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Q153" s="1"/>
      <c r="R153" s="1"/>
      <c r="S153" s="1"/>
      <c r="T153" s="1"/>
      <c r="U153" s="1"/>
    </row>
    <row r="154" spans="1: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Q154" s="1"/>
      <c r="R154" s="1"/>
      <c r="S154" s="1"/>
      <c r="T154" s="1"/>
      <c r="U154" s="1"/>
    </row>
    <row r="155" spans="1:2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Q155" s="1"/>
      <c r="R155" s="1"/>
      <c r="S155" s="1"/>
      <c r="T155" s="1"/>
      <c r="U155" s="1"/>
    </row>
    <row r="156" spans="1:21">
      <c r="A156" s="1" t="e">
        <f>IF(Grades!#REF!=$A$911,$A$911,IF(Grades!#REF!&gt;Grades!#REF!,1,0))</f>
        <v>#REF!</v>
      </c>
      <c r="B156" s="1" t="e">
        <f>IF(Grades!#REF!=$A$911,$A$911,IF(Grades!#REF!&gt;Grades!#REF!,2,0))</f>
        <v>#REF!</v>
      </c>
      <c r="C156" s="1" t="e">
        <f>IF(Grades!#REF!=$A$911,$A$911,IF(Grades!#REF!&gt;Grades!#REF!,2.5,0))</f>
        <v>#REF!</v>
      </c>
      <c r="D156" s="1" t="e">
        <f>IF(Grades!#REF!=$A$911,$A$911,IF(Grades!#REF!&gt;Grades!#REF!,3,0))</f>
        <v>#REF!</v>
      </c>
      <c r="E156" s="1" t="e">
        <f>IF(Grades!#REF!=$A$911,$A$911,IF(Grades!#REF!&gt;Grades!#REF!,3.5,0))</f>
        <v>#REF!</v>
      </c>
      <c r="F156" s="1" t="e">
        <f>IF(Grades!#REF!=$A$911,$A$911,IF(Grades!#REF!&gt;Grades!#REF!,4,0))</f>
        <v>#REF!</v>
      </c>
      <c r="G156" s="1" t="e">
        <f t="shared" ref="G156:G195" si="31">IF(A156=$A$911,$A$911,MAX(A156:F156))</f>
        <v>#REF!</v>
      </c>
      <c r="H156" s="1"/>
      <c r="I156" s="1" t="e">
        <f t="shared" ref="I156:I195" si="32">IF($G156=0,1,0)</f>
        <v>#REF!</v>
      </c>
      <c r="J156" s="1" t="e">
        <f t="shared" ref="J156:J195" si="33">IF($G156=1,1,0)</f>
        <v>#REF!</v>
      </c>
      <c r="K156" s="1" t="e">
        <f t="shared" ref="K156:K195" si="34">IF($G156=2,1,0)</f>
        <v>#REF!</v>
      </c>
      <c r="L156" s="1" t="e">
        <f t="shared" ref="L156:L195" si="35">IF($G156=2.5,1,0)</f>
        <v>#REF!</v>
      </c>
      <c r="M156" s="1" t="e">
        <f t="shared" ref="M156:M195" si="36">IF($G156=3,1,0)</f>
        <v>#REF!</v>
      </c>
      <c r="N156" s="1" t="e">
        <f t="shared" ref="N156:N195" si="37">IF($G156=3.5,1,0)</f>
        <v>#REF!</v>
      </c>
      <c r="O156" s="1" t="e">
        <f t="shared" ref="O156:O195" si="38">IF($G156=4,1,0)</f>
        <v>#REF!</v>
      </c>
      <c r="Q156" s="1" t="e">
        <f>IF(Grades!#REF!=$A$911,$A$911,Grades!#REF!)</f>
        <v>#REF!</v>
      </c>
      <c r="R156" s="1"/>
      <c r="S156" s="1"/>
      <c r="T156" s="1"/>
      <c r="U156" s="1"/>
    </row>
    <row r="157" spans="1:21">
      <c r="A157" s="1" t="e">
        <f>IF(Grades!#REF!=$A$911,$A$911,IF(Grades!#REF!&gt;Grades!#REF!,1,0))</f>
        <v>#REF!</v>
      </c>
      <c r="B157" s="1" t="e">
        <f>IF(Grades!#REF!=$A$911,$A$911,IF(Grades!#REF!&gt;Grades!#REF!,2,0))</f>
        <v>#REF!</v>
      </c>
      <c r="C157" s="1" t="e">
        <f>IF(Grades!#REF!=$A$911,$A$911,IF(Grades!#REF!&gt;Grades!#REF!,2.5,0))</f>
        <v>#REF!</v>
      </c>
      <c r="D157" s="1" t="e">
        <f>IF(Grades!#REF!=$A$911,$A$911,IF(Grades!#REF!&gt;Grades!#REF!,3,0))</f>
        <v>#REF!</v>
      </c>
      <c r="E157" s="1" t="e">
        <f>IF(Grades!#REF!=$A$911,$A$911,IF(Grades!#REF!&gt;Grades!#REF!,3.5,0))</f>
        <v>#REF!</v>
      </c>
      <c r="F157" s="1" t="e">
        <f>IF(Grades!#REF!=$A$911,$A$911,IF(Grades!#REF!&gt;Grades!#REF!,4,0))</f>
        <v>#REF!</v>
      </c>
      <c r="G157" s="1" t="e">
        <f t="shared" si="31"/>
        <v>#REF!</v>
      </c>
      <c r="H157" s="1"/>
      <c r="I157" s="1" t="e">
        <f t="shared" si="32"/>
        <v>#REF!</v>
      </c>
      <c r="J157" s="1" t="e">
        <f t="shared" si="33"/>
        <v>#REF!</v>
      </c>
      <c r="K157" s="1" t="e">
        <f t="shared" si="34"/>
        <v>#REF!</v>
      </c>
      <c r="L157" s="1" t="e">
        <f t="shared" si="35"/>
        <v>#REF!</v>
      </c>
      <c r="M157" s="1" t="e">
        <f t="shared" si="36"/>
        <v>#REF!</v>
      </c>
      <c r="N157" s="1" t="e">
        <f t="shared" si="37"/>
        <v>#REF!</v>
      </c>
      <c r="O157" s="1" t="e">
        <f t="shared" si="38"/>
        <v>#REF!</v>
      </c>
      <c r="Q157" s="1" t="e">
        <f>IF(Grades!#REF!=$A$911,$A$911,Grades!#REF!)</f>
        <v>#REF!</v>
      </c>
      <c r="R157" s="1"/>
      <c r="S157" s="1"/>
      <c r="T157" s="1"/>
      <c r="U157" s="1"/>
    </row>
    <row r="158" spans="1:21">
      <c r="A158" s="1" t="e">
        <f>IF(Grades!#REF!=$A$911,$A$911,IF(Grades!#REF!&gt;Grades!#REF!,1,0))</f>
        <v>#REF!</v>
      </c>
      <c r="B158" s="1" t="e">
        <f>IF(Grades!#REF!=$A$911,$A$911,IF(Grades!#REF!&gt;Grades!#REF!,2,0))</f>
        <v>#REF!</v>
      </c>
      <c r="C158" s="1" t="e">
        <f>IF(Grades!#REF!=$A$911,$A$911,IF(Grades!#REF!&gt;Grades!#REF!,2.5,0))</f>
        <v>#REF!</v>
      </c>
      <c r="D158" s="1" t="e">
        <f>IF(Grades!#REF!=$A$911,$A$911,IF(Grades!#REF!&gt;Grades!#REF!,3,0))</f>
        <v>#REF!</v>
      </c>
      <c r="E158" s="1" t="e">
        <f>IF(Grades!#REF!=$A$911,$A$911,IF(Grades!#REF!&gt;Grades!#REF!,3.5,0))</f>
        <v>#REF!</v>
      </c>
      <c r="F158" s="1" t="e">
        <f>IF(Grades!#REF!=$A$911,$A$911,IF(Grades!#REF!&gt;Grades!#REF!,4,0))</f>
        <v>#REF!</v>
      </c>
      <c r="G158" s="1" t="e">
        <f t="shared" si="31"/>
        <v>#REF!</v>
      </c>
      <c r="H158" s="1"/>
      <c r="I158" s="1" t="e">
        <f t="shared" si="32"/>
        <v>#REF!</v>
      </c>
      <c r="J158" s="1" t="e">
        <f t="shared" si="33"/>
        <v>#REF!</v>
      </c>
      <c r="K158" s="1" t="e">
        <f t="shared" si="34"/>
        <v>#REF!</v>
      </c>
      <c r="L158" s="1" t="e">
        <f t="shared" si="35"/>
        <v>#REF!</v>
      </c>
      <c r="M158" s="1" t="e">
        <f t="shared" si="36"/>
        <v>#REF!</v>
      </c>
      <c r="N158" s="1" t="e">
        <f t="shared" si="37"/>
        <v>#REF!</v>
      </c>
      <c r="O158" s="1" t="e">
        <f t="shared" si="38"/>
        <v>#REF!</v>
      </c>
      <c r="Q158" s="1" t="e">
        <f>IF(Grades!#REF!=$A$911,$A$911,Grades!#REF!)</f>
        <v>#REF!</v>
      </c>
      <c r="R158" s="1"/>
      <c r="S158" s="1"/>
      <c r="T158" s="1"/>
      <c r="U158" s="1"/>
    </row>
    <row r="159" spans="1:21">
      <c r="A159" s="1" t="e">
        <f>IF(Grades!#REF!=$A$911,$A$911,IF(Grades!#REF!&gt;Grades!#REF!,1,0))</f>
        <v>#REF!</v>
      </c>
      <c r="B159" s="1" t="e">
        <f>IF(Grades!#REF!=$A$911,$A$911,IF(Grades!#REF!&gt;Grades!#REF!,2,0))</f>
        <v>#REF!</v>
      </c>
      <c r="C159" s="1" t="e">
        <f>IF(Grades!#REF!=$A$911,$A$911,IF(Grades!#REF!&gt;Grades!#REF!,2.5,0))</f>
        <v>#REF!</v>
      </c>
      <c r="D159" s="1" t="e">
        <f>IF(Grades!#REF!=$A$911,$A$911,IF(Grades!#REF!&gt;Grades!#REF!,3,0))</f>
        <v>#REF!</v>
      </c>
      <c r="E159" s="1" t="e">
        <f>IF(Grades!#REF!=$A$911,$A$911,IF(Grades!#REF!&gt;Grades!#REF!,3.5,0))</f>
        <v>#REF!</v>
      </c>
      <c r="F159" s="1" t="e">
        <f>IF(Grades!#REF!=$A$911,$A$911,IF(Grades!#REF!&gt;Grades!#REF!,4,0))</f>
        <v>#REF!</v>
      </c>
      <c r="G159" s="1" t="e">
        <f t="shared" si="31"/>
        <v>#REF!</v>
      </c>
      <c r="H159" s="1"/>
      <c r="I159" s="1" t="e">
        <f t="shared" si="32"/>
        <v>#REF!</v>
      </c>
      <c r="J159" s="1" t="e">
        <f t="shared" si="33"/>
        <v>#REF!</v>
      </c>
      <c r="K159" s="1" t="e">
        <f t="shared" si="34"/>
        <v>#REF!</v>
      </c>
      <c r="L159" s="1" t="e">
        <f t="shared" si="35"/>
        <v>#REF!</v>
      </c>
      <c r="M159" s="1" t="e">
        <f t="shared" si="36"/>
        <v>#REF!</v>
      </c>
      <c r="N159" s="1" t="e">
        <f t="shared" si="37"/>
        <v>#REF!</v>
      </c>
      <c r="O159" s="1" t="e">
        <f t="shared" si="38"/>
        <v>#REF!</v>
      </c>
      <c r="Q159" s="1" t="e">
        <f>IF(Grades!#REF!=$A$911,$A$911,Grades!#REF!)</f>
        <v>#REF!</v>
      </c>
      <c r="R159" s="1"/>
      <c r="S159" s="1"/>
      <c r="T159" s="1"/>
      <c r="U159" s="1"/>
    </row>
    <row r="160" spans="1:21">
      <c r="A160" s="1" t="e">
        <f>IF(Grades!#REF!=$A$911,$A$911,IF(Grades!#REF!&gt;Grades!#REF!,1,0))</f>
        <v>#REF!</v>
      </c>
      <c r="B160" s="1" t="e">
        <f>IF(Grades!#REF!=$A$911,$A$911,IF(Grades!#REF!&gt;Grades!#REF!,2,0))</f>
        <v>#REF!</v>
      </c>
      <c r="C160" s="1" t="e">
        <f>IF(Grades!#REF!=$A$911,$A$911,IF(Grades!#REF!&gt;Grades!#REF!,2.5,0))</f>
        <v>#REF!</v>
      </c>
      <c r="D160" s="1" t="e">
        <f>IF(Grades!#REF!=$A$911,$A$911,IF(Grades!#REF!&gt;Grades!#REF!,3,0))</f>
        <v>#REF!</v>
      </c>
      <c r="E160" s="1" t="e">
        <f>IF(Grades!#REF!=$A$911,$A$911,IF(Grades!#REF!&gt;Grades!#REF!,3.5,0))</f>
        <v>#REF!</v>
      </c>
      <c r="F160" s="1" t="e">
        <f>IF(Grades!#REF!=$A$911,$A$911,IF(Grades!#REF!&gt;Grades!#REF!,4,0))</f>
        <v>#REF!</v>
      </c>
      <c r="G160" s="1" t="e">
        <f t="shared" si="31"/>
        <v>#REF!</v>
      </c>
      <c r="H160" s="1"/>
      <c r="I160" s="1" t="e">
        <f t="shared" si="32"/>
        <v>#REF!</v>
      </c>
      <c r="J160" s="1" t="e">
        <f t="shared" si="33"/>
        <v>#REF!</v>
      </c>
      <c r="K160" s="1" t="e">
        <f t="shared" si="34"/>
        <v>#REF!</v>
      </c>
      <c r="L160" s="1" t="e">
        <f t="shared" si="35"/>
        <v>#REF!</v>
      </c>
      <c r="M160" s="1" t="e">
        <f t="shared" si="36"/>
        <v>#REF!</v>
      </c>
      <c r="N160" s="1" t="e">
        <f t="shared" si="37"/>
        <v>#REF!</v>
      </c>
      <c r="O160" s="1" t="e">
        <f t="shared" si="38"/>
        <v>#REF!</v>
      </c>
      <c r="Q160" s="1" t="e">
        <f>IF(Grades!#REF!=$A$911,$A$911,Grades!#REF!)</f>
        <v>#REF!</v>
      </c>
      <c r="R160" s="1"/>
      <c r="S160" s="1"/>
      <c r="T160" s="1"/>
      <c r="U160" s="1"/>
    </row>
    <row r="161" spans="1:21">
      <c r="A161" s="1" t="e">
        <f>IF(Grades!#REF!=$A$911,$A$911,IF(Grades!#REF!&gt;Grades!#REF!,1,0))</f>
        <v>#REF!</v>
      </c>
      <c r="B161" s="1" t="e">
        <f>IF(Grades!#REF!=$A$911,$A$911,IF(Grades!#REF!&gt;Grades!#REF!,2,0))</f>
        <v>#REF!</v>
      </c>
      <c r="C161" s="1" t="e">
        <f>IF(Grades!#REF!=$A$911,$A$911,IF(Grades!#REF!&gt;Grades!#REF!,2.5,0))</f>
        <v>#REF!</v>
      </c>
      <c r="D161" s="1" t="e">
        <f>IF(Grades!#REF!=$A$911,$A$911,IF(Grades!#REF!&gt;Grades!#REF!,3,0))</f>
        <v>#REF!</v>
      </c>
      <c r="E161" s="1" t="e">
        <f>IF(Grades!#REF!=$A$911,$A$911,IF(Grades!#REF!&gt;Grades!#REF!,3.5,0))</f>
        <v>#REF!</v>
      </c>
      <c r="F161" s="1" t="e">
        <f>IF(Grades!#REF!=$A$911,$A$911,IF(Grades!#REF!&gt;Grades!#REF!,4,0))</f>
        <v>#REF!</v>
      </c>
      <c r="G161" s="1" t="e">
        <f t="shared" si="31"/>
        <v>#REF!</v>
      </c>
      <c r="H161" s="1"/>
      <c r="I161" s="1" t="e">
        <f t="shared" si="32"/>
        <v>#REF!</v>
      </c>
      <c r="J161" s="1" t="e">
        <f t="shared" si="33"/>
        <v>#REF!</v>
      </c>
      <c r="K161" s="1" t="e">
        <f t="shared" si="34"/>
        <v>#REF!</v>
      </c>
      <c r="L161" s="1" t="e">
        <f t="shared" si="35"/>
        <v>#REF!</v>
      </c>
      <c r="M161" s="1" t="e">
        <f t="shared" si="36"/>
        <v>#REF!</v>
      </c>
      <c r="N161" s="1" t="e">
        <f t="shared" si="37"/>
        <v>#REF!</v>
      </c>
      <c r="O161" s="1" t="e">
        <f t="shared" si="38"/>
        <v>#REF!</v>
      </c>
      <c r="Q161" s="1" t="e">
        <f>IF(Grades!#REF!=$A$911,$A$911,Grades!#REF!)</f>
        <v>#REF!</v>
      </c>
      <c r="R161" s="1"/>
      <c r="S161" s="1"/>
      <c r="T161" s="1"/>
      <c r="U161" s="1"/>
    </row>
    <row r="162" spans="1:21">
      <c r="A162" s="1" t="e">
        <f>IF(Grades!#REF!=$A$911,$A$911,IF(Grades!#REF!&gt;Grades!#REF!,1,0))</f>
        <v>#REF!</v>
      </c>
      <c r="B162" s="1" t="e">
        <f>IF(Grades!#REF!=$A$911,$A$911,IF(Grades!#REF!&gt;Grades!#REF!,2,0))</f>
        <v>#REF!</v>
      </c>
      <c r="C162" s="1" t="e">
        <f>IF(Grades!#REF!=$A$911,$A$911,IF(Grades!#REF!&gt;Grades!#REF!,2.5,0))</f>
        <v>#REF!</v>
      </c>
      <c r="D162" s="1" t="e">
        <f>IF(Grades!#REF!=$A$911,$A$911,IF(Grades!#REF!&gt;Grades!#REF!,3,0))</f>
        <v>#REF!</v>
      </c>
      <c r="E162" s="1" t="e">
        <f>IF(Grades!#REF!=$A$911,$A$911,IF(Grades!#REF!&gt;Grades!#REF!,3.5,0))</f>
        <v>#REF!</v>
      </c>
      <c r="F162" s="1" t="e">
        <f>IF(Grades!#REF!=$A$911,$A$911,IF(Grades!#REF!&gt;Grades!#REF!,4,0))</f>
        <v>#REF!</v>
      </c>
      <c r="G162" s="1" t="e">
        <f t="shared" si="31"/>
        <v>#REF!</v>
      </c>
      <c r="H162" s="1"/>
      <c r="I162" s="1" t="e">
        <f t="shared" si="32"/>
        <v>#REF!</v>
      </c>
      <c r="J162" s="1" t="e">
        <f t="shared" si="33"/>
        <v>#REF!</v>
      </c>
      <c r="K162" s="1" t="e">
        <f t="shared" si="34"/>
        <v>#REF!</v>
      </c>
      <c r="L162" s="1" t="e">
        <f t="shared" si="35"/>
        <v>#REF!</v>
      </c>
      <c r="M162" s="1" t="e">
        <f t="shared" si="36"/>
        <v>#REF!</v>
      </c>
      <c r="N162" s="1" t="e">
        <f t="shared" si="37"/>
        <v>#REF!</v>
      </c>
      <c r="O162" s="1" t="e">
        <f t="shared" si="38"/>
        <v>#REF!</v>
      </c>
      <c r="Q162" s="1" t="e">
        <f>IF(Grades!#REF!=$A$911,$A$911,Grades!#REF!)</f>
        <v>#REF!</v>
      </c>
      <c r="R162" s="1"/>
      <c r="S162" s="1"/>
      <c r="T162" s="1"/>
      <c r="U162" s="1"/>
    </row>
    <row r="163" spans="1:21">
      <c r="A163" s="1" t="e">
        <f>IF(Grades!#REF!=$A$911,$A$911,IF(Grades!#REF!&gt;Grades!#REF!,1,0))</f>
        <v>#REF!</v>
      </c>
      <c r="B163" s="1" t="e">
        <f>IF(Grades!#REF!=$A$911,$A$911,IF(Grades!#REF!&gt;Grades!#REF!,2,0))</f>
        <v>#REF!</v>
      </c>
      <c r="C163" s="1" t="e">
        <f>IF(Grades!#REF!=$A$911,$A$911,IF(Grades!#REF!&gt;Grades!#REF!,2.5,0))</f>
        <v>#REF!</v>
      </c>
      <c r="D163" s="1" t="e">
        <f>IF(Grades!#REF!=$A$911,$A$911,IF(Grades!#REF!&gt;Grades!#REF!,3,0))</f>
        <v>#REF!</v>
      </c>
      <c r="E163" s="1" t="e">
        <f>IF(Grades!#REF!=$A$911,$A$911,IF(Grades!#REF!&gt;Grades!#REF!,3.5,0))</f>
        <v>#REF!</v>
      </c>
      <c r="F163" s="1" t="e">
        <f>IF(Grades!#REF!=$A$911,$A$911,IF(Grades!#REF!&gt;Grades!#REF!,4,0))</f>
        <v>#REF!</v>
      </c>
      <c r="G163" s="1" t="e">
        <f t="shared" si="31"/>
        <v>#REF!</v>
      </c>
      <c r="H163" s="1"/>
      <c r="I163" s="1" t="e">
        <f t="shared" si="32"/>
        <v>#REF!</v>
      </c>
      <c r="J163" s="1" t="e">
        <f t="shared" si="33"/>
        <v>#REF!</v>
      </c>
      <c r="K163" s="1" t="e">
        <f t="shared" si="34"/>
        <v>#REF!</v>
      </c>
      <c r="L163" s="1" t="e">
        <f t="shared" si="35"/>
        <v>#REF!</v>
      </c>
      <c r="M163" s="1" t="e">
        <f t="shared" si="36"/>
        <v>#REF!</v>
      </c>
      <c r="N163" s="1" t="e">
        <f t="shared" si="37"/>
        <v>#REF!</v>
      </c>
      <c r="O163" s="1" t="e">
        <f t="shared" si="38"/>
        <v>#REF!</v>
      </c>
      <c r="Q163" s="1" t="e">
        <f>IF(Grades!#REF!=$A$911,$A$911,Grades!#REF!)</f>
        <v>#REF!</v>
      </c>
      <c r="R163" s="1"/>
      <c r="S163" s="1"/>
      <c r="T163" s="1"/>
      <c r="U163" s="1"/>
    </row>
    <row r="164" spans="1:21">
      <c r="A164" s="1" t="e">
        <f>IF(Grades!#REF!=$A$911,$A$911,IF(Grades!#REF!&gt;Grades!#REF!,1,0))</f>
        <v>#REF!</v>
      </c>
      <c r="B164" s="1" t="e">
        <f>IF(Grades!#REF!=$A$911,$A$911,IF(Grades!#REF!&gt;Grades!#REF!,2,0))</f>
        <v>#REF!</v>
      </c>
      <c r="C164" s="1" t="e">
        <f>IF(Grades!#REF!=$A$911,$A$911,IF(Grades!#REF!&gt;Grades!#REF!,2.5,0))</f>
        <v>#REF!</v>
      </c>
      <c r="D164" s="1" t="e">
        <f>IF(Grades!#REF!=$A$911,$A$911,IF(Grades!#REF!&gt;Grades!#REF!,3,0))</f>
        <v>#REF!</v>
      </c>
      <c r="E164" s="1" t="e">
        <f>IF(Grades!#REF!=$A$911,$A$911,IF(Grades!#REF!&gt;Grades!#REF!,3.5,0))</f>
        <v>#REF!</v>
      </c>
      <c r="F164" s="1" t="e">
        <f>IF(Grades!#REF!=$A$911,$A$911,IF(Grades!#REF!&gt;Grades!#REF!,4,0))</f>
        <v>#REF!</v>
      </c>
      <c r="G164" s="1" t="e">
        <f t="shared" si="31"/>
        <v>#REF!</v>
      </c>
      <c r="H164" s="1"/>
      <c r="I164" s="1" t="e">
        <f t="shared" si="32"/>
        <v>#REF!</v>
      </c>
      <c r="J164" s="1" t="e">
        <f t="shared" si="33"/>
        <v>#REF!</v>
      </c>
      <c r="K164" s="1" t="e">
        <f t="shared" si="34"/>
        <v>#REF!</v>
      </c>
      <c r="L164" s="1" t="e">
        <f t="shared" si="35"/>
        <v>#REF!</v>
      </c>
      <c r="M164" s="1" t="e">
        <f t="shared" si="36"/>
        <v>#REF!</v>
      </c>
      <c r="N164" s="1" t="e">
        <f t="shared" si="37"/>
        <v>#REF!</v>
      </c>
      <c r="O164" s="1" t="e">
        <f t="shared" si="38"/>
        <v>#REF!</v>
      </c>
      <c r="Q164" s="1" t="e">
        <f>IF(Grades!#REF!=$A$911,$A$911,Grades!#REF!)</f>
        <v>#REF!</v>
      </c>
      <c r="R164" s="1"/>
      <c r="S164" s="1"/>
      <c r="T164" s="1"/>
      <c r="U164" s="1"/>
    </row>
    <row r="165" spans="1:21">
      <c r="A165" s="1" t="e">
        <f>IF(Grades!#REF!=$A$911,$A$911,IF(Grades!#REF!&gt;Grades!#REF!,1,0))</f>
        <v>#REF!</v>
      </c>
      <c r="B165" s="1" t="e">
        <f>IF(Grades!#REF!=$A$911,$A$911,IF(Grades!#REF!&gt;Grades!#REF!,2,0))</f>
        <v>#REF!</v>
      </c>
      <c r="C165" s="1" t="e">
        <f>IF(Grades!#REF!=$A$911,$A$911,IF(Grades!#REF!&gt;Grades!#REF!,2.5,0))</f>
        <v>#REF!</v>
      </c>
      <c r="D165" s="1" t="e">
        <f>IF(Grades!#REF!=$A$911,$A$911,IF(Grades!#REF!&gt;Grades!#REF!,3,0))</f>
        <v>#REF!</v>
      </c>
      <c r="E165" s="1" t="e">
        <f>IF(Grades!#REF!=$A$911,$A$911,IF(Grades!#REF!&gt;Grades!#REF!,3.5,0))</f>
        <v>#REF!</v>
      </c>
      <c r="F165" s="1" t="e">
        <f>IF(Grades!#REF!=$A$911,$A$911,IF(Grades!#REF!&gt;Grades!#REF!,4,0))</f>
        <v>#REF!</v>
      </c>
      <c r="G165" s="1" t="e">
        <f t="shared" si="31"/>
        <v>#REF!</v>
      </c>
      <c r="H165" s="1"/>
      <c r="I165" s="1" t="e">
        <f t="shared" si="32"/>
        <v>#REF!</v>
      </c>
      <c r="J165" s="1" t="e">
        <f t="shared" si="33"/>
        <v>#REF!</v>
      </c>
      <c r="K165" s="1" t="e">
        <f t="shared" si="34"/>
        <v>#REF!</v>
      </c>
      <c r="L165" s="1" t="e">
        <f t="shared" si="35"/>
        <v>#REF!</v>
      </c>
      <c r="M165" s="1" t="e">
        <f t="shared" si="36"/>
        <v>#REF!</v>
      </c>
      <c r="N165" s="1" t="e">
        <f t="shared" si="37"/>
        <v>#REF!</v>
      </c>
      <c r="O165" s="1" t="e">
        <f t="shared" si="38"/>
        <v>#REF!</v>
      </c>
      <c r="Q165" s="1" t="e">
        <f>IF(Grades!#REF!=$A$911,$A$911,Grades!#REF!)</f>
        <v>#REF!</v>
      </c>
      <c r="R165" s="1"/>
      <c r="S165" s="1"/>
      <c r="T165" s="1"/>
      <c r="U165" s="1"/>
    </row>
    <row r="166" spans="1:21">
      <c r="A166" s="1" t="e">
        <f>IF(Grades!#REF!=$A$911,$A$911,IF(Grades!#REF!&gt;Grades!#REF!,1,0))</f>
        <v>#REF!</v>
      </c>
      <c r="B166" s="1" t="e">
        <f>IF(Grades!#REF!=$A$911,$A$911,IF(Grades!#REF!&gt;Grades!#REF!,2,0))</f>
        <v>#REF!</v>
      </c>
      <c r="C166" s="1" t="e">
        <f>IF(Grades!#REF!=$A$911,$A$911,IF(Grades!#REF!&gt;Grades!#REF!,2.5,0))</f>
        <v>#REF!</v>
      </c>
      <c r="D166" s="1" t="e">
        <f>IF(Grades!#REF!=$A$911,$A$911,IF(Grades!#REF!&gt;Grades!#REF!,3,0))</f>
        <v>#REF!</v>
      </c>
      <c r="E166" s="1" t="e">
        <f>IF(Grades!#REF!=$A$911,$A$911,IF(Grades!#REF!&gt;Grades!#REF!,3.5,0))</f>
        <v>#REF!</v>
      </c>
      <c r="F166" s="1" t="e">
        <f>IF(Grades!#REF!=$A$911,$A$911,IF(Grades!#REF!&gt;Grades!#REF!,4,0))</f>
        <v>#REF!</v>
      </c>
      <c r="G166" s="1" t="e">
        <f t="shared" si="31"/>
        <v>#REF!</v>
      </c>
      <c r="H166" s="1"/>
      <c r="I166" s="1" t="e">
        <f t="shared" si="32"/>
        <v>#REF!</v>
      </c>
      <c r="J166" s="1" t="e">
        <f t="shared" si="33"/>
        <v>#REF!</v>
      </c>
      <c r="K166" s="1" t="e">
        <f t="shared" si="34"/>
        <v>#REF!</v>
      </c>
      <c r="L166" s="1" t="e">
        <f t="shared" si="35"/>
        <v>#REF!</v>
      </c>
      <c r="M166" s="1" t="e">
        <f t="shared" si="36"/>
        <v>#REF!</v>
      </c>
      <c r="N166" s="1" t="e">
        <f t="shared" si="37"/>
        <v>#REF!</v>
      </c>
      <c r="O166" s="1" t="e">
        <f t="shared" si="38"/>
        <v>#REF!</v>
      </c>
      <c r="Q166" s="1" t="e">
        <f>IF(Grades!#REF!=$A$911,$A$911,Grades!#REF!)</f>
        <v>#REF!</v>
      </c>
      <c r="R166" s="1"/>
      <c r="S166" s="1"/>
      <c r="T166" s="1"/>
      <c r="U166" s="1"/>
    </row>
    <row r="167" spans="1:21">
      <c r="A167" s="1" t="e">
        <f>IF(Grades!#REF!=$A$911,$A$911,IF(Grades!#REF!&gt;Grades!#REF!,1,0))</f>
        <v>#REF!</v>
      </c>
      <c r="B167" s="1" t="e">
        <f>IF(Grades!#REF!=$A$911,$A$911,IF(Grades!#REF!&gt;Grades!#REF!,2,0))</f>
        <v>#REF!</v>
      </c>
      <c r="C167" s="1" t="e">
        <f>IF(Grades!#REF!=$A$911,$A$911,IF(Grades!#REF!&gt;Grades!#REF!,2.5,0))</f>
        <v>#REF!</v>
      </c>
      <c r="D167" s="1" t="e">
        <f>IF(Grades!#REF!=$A$911,$A$911,IF(Grades!#REF!&gt;Grades!#REF!,3,0))</f>
        <v>#REF!</v>
      </c>
      <c r="E167" s="1" t="e">
        <f>IF(Grades!#REF!=$A$911,$A$911,IF(Grades!#REF!&gt;Grades!#REF!,3.5,0))</f>
        <v>#REF!</v>
      </c>
      <c r="F167" s="1" t="e">
        <f>IF(Grades!#REF!=$A$911,$A$911,IF(Grades!#REF!&gt;Grades!#REF!,4,0))</f>
        <v>#REF!</v>
      </c>
      <c r="G167" s="1" t="e">
        <f t="shared" si="31"/>
        <v>#REF!</v>
      </c>
      <c r="H167" s="1"/>
      <c r="I167" s="1" t="e">
        <f t="shared" si="32"/>
        <v>#REF!</v>
      </c>
      <c r="J167" s="1" t="e">
        <f t="shared" si="33"/>
        <v>#REF!</v>
      </c>
      <c r="K167" s="1" t="e">
        <f t="shared" si="34"/>
        <v>#REF!</v>
      </c>
      <c r="L167" s="1" t="e">
        <f t="shared" si="35"/>
        <v>#REF!</v>
      </c>
      <c r="M167" s="1" t="e">
        <f t="shared" si="36"/>
        <v>#REF!</v>
      </c>
      <c r="N167" s="1" t="e">
        <f t="shared" si="37"/>
        <v>#REF!</v>
      </c>
      <c r="O167" s="1" t="e">
        <f t="shared" si="38"/>
        <v>#REF!</v>
      </c>
      <c r="Q167" s="1" t="e">
        <f>IF(Grades!#REF!=$A$911,$A$911,Grades!#REF!)</f>
        <v>#REF!</v>
      </c>
      <c r="R167" s="1"/>
      <c r="S167" s="1"/>
      <c r="T167" s="1"/>
      <c r="U167" s="1"/>
    </row>
    <row r="168" spans="1:21">
      <c r="A168" s="1" t="e">
        <f>IF(Grades!#REF!=$A$911,$A$911,IF(Grades!#REF!&gt;Grades!#REF!,1,0))</f>
        <v>#REF!</v>
      </c>
      <c r="B168" s="1" t="e">
        <f>IF(Grades!#REF!=$A$911,$A$911,IF(Grades!#REF!&gt;Grades!#REF!,2,0))</f>
        <v>#REF!</v>
      </c>
      <c r="C168" s="1" t="e">
        <f>IF(Grades!#REF!=$A$911,$A$911,IF(Grades!#REF!&gt;Grades!#REF!,2.5,0))</f>
        <v>#REF!</v>
      </c>
      <c r="D168" s="1" t="e">
        <f>IF(Grades!#REF!=$A$911,$A$911,IF(Grades!#REF!&gt;Grades!#REF!,3,0))</f>
        <v>#REF!</v>
      </c>
      <c r="E168" s="1" t="e">
        <f>IF(Grades!#REF!=$A$911,$A$911,IF(Grades!#REF!&gt;Grades!#REF!,3.5,0))</f>
        <v>#REF!</v>
      </c>
      <c r="F168" s="1" t="e">
        <f>IF(Grades!#REF!=$A$911,$A$911,IF(Grades!#REF!&gt;Grades!#REF!,4,0))</f>
        <v>#REF!</v>
      </c>
      <c r="G168" s="1" t="e">
        <f t="shared" si="31"/>
        <v>#REF!</v>
      </c>
      <c r="H168" s="1"/>
      <c r="I168" s="1" t="e">
        <f t="shared" si="32"/>
        <v>#REF!</v>
      </c>
      <c r="J168" s="1" t="e">
        <f t="shared" si="33"/>
        <v>#REF!</v>
      </c>
      <c r="K168" s="1" t="e">
        <f t="shared" si="34"/>
        <v>#REF!</v>
      </c>
      <c r="L168" s="1" t="e">
        <f t="shared" si="35"/>
        <v>#REF!</v>
      </c>
      <c r="M168" s="1" t="e">
        <f t="shared" si="36"/>
        <v>#REF!</v>
      </c>
      <c r="N168" s="1" t="e">
        <f t="shared" si="37"/>
        <v>#REF!</v>
      </c>
      <c r="O168" s="1" t="e">
        <f t="shared" si="38"/>
        <v>#REF!</v>
      </c>
      <c r="Q168" s="1" t="e">
        <f>IF(Grades!#REF!=$A$911,$A$911,Grades!#REF!)</f>
        <v>#REF!</v>
      </c>
      <c r="R168" s="1"/>
      <c r="S168" s="1"/>
      <c r="T168" s="1"/>
      <c r="U168" s="1"/>
    </row>
    <row r="169" spans="1:21">
      <c r="A169" s="1" t="e">
        <f>IF(Grades!#REF!=$A$911,$A$911,IF(Grades!#REF!&gt;Grades!#REF!,1,0))</f>
        <v>#REF!</v>
      </c>
      <c r="B169" s="1" t="e">
        <f>IF(Grades!#REF!=$A$911,$A$911,IF(Grades!#REF!&gt;Grades!#REF!,2,0))</f>
        <v>#REF!</v>
      </c>
      <c r="C169" s="1" t="e">
        <f>IF(Grades!#REF!=$A$911,$A$911,IF(Grades!#REF!&gt;Grades!#REF!,2.5,0))</f>
        <v>#REF!</v>
      </c>
      <c r="D169" s="1" t="e">
        <f>IF(Grades!#REF!=$A$911,$A$911,IF(Grades!#REF!&gt;Grades!#REF!,3,0))</f>
        <v>#REF!</v>
      </c>
      <c r="E169" s="1" t="e">
        <f>IF(Grades!#REF!=$A$911,$A$911,IF(Grades!#REF!&gt;Grades!#REF!,3.5,0))</f>
        <v>#REF!</v>
      </c>
      <c r="F169" s="1" t="e">
        <f>IF(Grades!#REF!=$A$911,$A$911,IF(Grades!#REF!&gt;Grades!#REF!,4,0))</f>
        <v>#REF!</v>
      </c>
      <c r="G169" s="1" t="e">
        <f t="shared" si="31"/>
        <v>#REF!</v>
      </c>
      <c r="H169" s="1"/>
      <c r="I169" s="1" t="e">
        <f t="shared" si="32"/>
        <v>#REF!</v>
      </c>
      <c r="J169" s="1" t="e">
        <f t="shared" si="33"/>
        <v>#REF!</v>
      </c>
      <c r="K169" s="1" t="e">
        <f t="shared" si="34"/>
        <v>#REF!</v>
      </c>
      <c r="L169" s="1" t="e">
        <f t="shared" si="35"/>
        <v>#REF!</v>
      </c>
      <c r="M169" s="1" t="e">
        <f t="shared" si="36"/>
        <v>#REF!</v>
      </c>
      <c r="N169" s="1" t="e">
        <f t="shared" si="37"/>
        <v>#REF!</v>
      </c>
      <c r="O169" s="1" t="e">
        <f t="shared" si="38"/>
        <v>#REF!</v>
      </c>
      <c r="Q169" s="1" t="e">
        <f>IF(Grades!#REF!=$A$911,$A$911,Grades!#REF!)</f>
        <v>#REF!</v>
      </c>
      <c r="R169" s="1"/>
      <c r="S169" s="1"/>
      <c r="T169" s="1"/>
      <c r="U169" s="1"/>
    </row>
    <row r="170" spans="1:21">
      <c r="A170" s="1" t="e">
        <f>IF(Grades!#REF!=$A$911,$A$911,IF(Grades!#REF!&gt;Grades!#REF!,1,0))</f>
        <v>#REF!</v>
      </c>
      <c r="B170" s="1" t="e">
        <f>IF(Grades!#REF!=$A$911,$A$911,IF(Grades!#REF!&gt;Grades!#REF!,2,0))</f>
        <v>#REF!</v>
      </c>
      <c r="C170" s="1" t="e">
        <f>IF(Grades!#REF!=$A$911,$A$911,IF(Grades!#REF!&gt;Grades!#REF!,2.5,0))</f>
        <v>#REF!</v>
      </c>
      <c r="D170" s="1" t="e">
        <f>IF(Grades!#REF!=$A$911,$A$911,IF(Grades!#REF!&gt;Grades!#REF!,3,0))</f>
        <v>#REF!</v>
      </c>
      <c r="E170" s="1" t="e">
        <f>IF(Grades!#REF!=$A$911,$A$911,IF(Grades!#REF!&gt;Grades!#REF!,3.5,0))</f>
        <v>#REF!</v>
      </c>
      <c r="F170" s="1" t="e">
        <f>IF(Grades!#REF!=$A$911,$A$911,IF(Grades!#REF!&gt;Grades!#REF!,4,0))</f>
        <v>#REF!</v>
      </c>
      <c r="G170" s="1" t="e">
        <f t="shared" si="31"/>
        <v>#REF!</v>
      </c>
      <c r="H170" s="1"/>
      <c r="I170" s="1" t="e">
        <f t="shared" si="32"/>
        <v>#REF!</v>
      </c>
      <c r="J170" s="1" t="e">
        <f t="shared" si="33"/>
        <v>#REF!</v>
      </c>
      <c r="K170" s="1" t="e">
        <f t="shared" si="34"/>
        <v>#REF!</v>
      </c>
      <c r="L170" s="1" t="e">
        <f t="shared" si="35"/>
        <v>#REF!</v>
      </c>
      <c r="M170" s="1" t="e">
        <f t="shared" si="36"/>
        <v>#REF!</v>
      </c>
      <c r="N170" s="1" t="e">
        <f t="shared" si="37"/>
        <v>#REF!</v>
      </c>
      <c r="O170" s="1" t="e">
        <f t="shared" si="38"/>
        <v>#REF!</v>
      </c>
      <c r="Q170" s="1" t="e">
        <f>IF(Grades!#REF!=$A$911,$A$911,Grades!#REF!)</f>
        <v>#REF!</v>
      </c>
      <c r="R170" s="1"/>
      <c r="S170" s="1"/>
      <c r="T170" s="1"/>
      <c r="U170" s="1"/>
    </row>
    <row r="171" spans="1:21">
      <c r="A171" s="1" t="e">
        <f>IF(Grades!#REF!=$A$911,$A$911,IF(Grades!#REF!&gt;Grades!#REF!,1,0))</f>
        <v>#REF!</v>
      </c>
      <c r="B171" s="1" t="e">
        <f>IF(Grades!#REF!=$A$911,$A$911,IF(Grades!#REF!&gt;Grades!#REF!,2,0))</f>
        <v>#REF!</v>
      </c>
      <c r="C171" s="1" t="e">
        <f>IF(Grades!#REF!=$A$911,$A$911,IF(Grades!#REF!&gt;Grades!#REF!,2.5,0))</f>
        <v>#REF!</v>
      </c>
      <c r="D171" s="1" t="e">
        <f>IF(Grades!#REF!=$A$911,$A$911,IF(Grades!#REF!&gt;Grades!#REF!,3,0))</f>
        <v>#REF!</v>
      </c>
      <c r="E171" s="1" t="e">
        <f>IF(Grades!#REF!=$A$911,$A$911,IF(Grades!#REF!&gt;Grades!#REF!,3.5,0))</f>
        <v>#REF!</v>
      </c>
      <c r="F171" s="1" t="e">
        <f>IF(Grades!#REF!=$A$911,$A$911,IF(Grades!#REF!&gt;Grades!#REF!,4,0))</f>
        <v>#REF!</v>
      </c>
      <c r="G171" s="1" t="e">
        <f t="shared" si="31"/>
        <v>#REF!</v>
      </c>
      <c r="H171" s="1"/>
      <c r="I171" s="1" t="e">
        <f t="shared" si="32"/>
        <v>#REF!</v>
      </c>
      <c r="J171" s="1" t="e">
        <f t="shared" si="33"/>
        <v>#REF!</v>
      </c>
      <c r="K171" s="1" t="e">
        <f t="shared" si="34"/>
        <v>#REF!</v>
      </c>
      <c r="L171" s="1" t="e">
        <f t="shared" si="35"/>
        <v>#REF!</v>
      </c>
      <c r="M171" s="1" t="e">
        <f t="shared" si="36"/>
        <v>#REF!</v>
      </c>
      <c r="N171" s="1" t="e">
        <f t="shared" si="37"/>
        <v>#REF!</v>
      </c>
      <c r="O171" s="1" t="e">
        <f t="shared" si="38"/>
        <v>#REF!</v>
      </c>
      <c r="Q171" s="1" t="e">
        <f>IF(Grades!#REF!=$A$911,$A$911,Grades!#REF!)</f>
        <v>#REF!</v>
      </c>
      <c r="R171" s="1"/>
      <c r="S171" s="1"/>
      <c r="T171" s="1"/>
      <c r="U171" s="1"/>
    </row>
    <row r="172" spans="1:21">
      <c r="A172" s="1" t="e">
        <f>IF(Grades!#REF!=$A$911,$A$911,IF(Grades!#REF!&gt;Grades!#REF!,1,0))</f>
        <v>#REF!</v>
      </c>
      <c r="B172" s="1" t="e">
        <f>IF(Grades!#REF!=$A$911,$A$911,IF(Grades!#REF!&gt;Grades!#REF!,2,0))</f>
        <v>#REF!</v>
      </c>
      <c r="C172" s="1" t="e">
        <f>IF(Grades!#REF!=$A$911,$A$911,IF(Grades!#REF!&gt;Grades!#REF!,2.5,0))</f>
        <v>#REF!</v>
      </c>
      <c r="D172" s="1" t="e">
        <f>IF(Grades!#REF!=$A$911,$A$911,IF(Grades!#REF!&gt;Grades!#REF!,3,0))</f>
        <v>#REF!</v>
      </c>
      <c r="E172" s="1" t="e">
        <f>IF(Grades!#REF!=$A$911,$A$911,IF(Grades!#REF!&gt;Grades!#REF!,3.5,0))</f>
        <v>#REF!</v>
      </c>
      <c r="F172" s="1" t="e">
        <f>IF(Grades!#REF!=$A$911,$A$911,IF(Grades!#REF!&gt;Grades!#REF!,4,0))</f>
        <v>#REF!</v>
      </c>
      <c r="G172" s="1" t="e">
        <f t="shared" si="31"/>
        <v>#REF!</v>
      </c>
      <c r="H172" s="1"/>
      <c r="I172" s="1" t="e">
        <f t="shared" si="32"/>
        <v>#REF!</v>
      </c>
      <c r="J172" s="1" t="e">
        <f t="shared" si="33"/>
        <v>#REF!</v>
      </c>
      <c r="K172" s="1" t="e">
        <f t="shared" si="34"/>
        <v>#REF!</v>
      </c>
      <c r="L172" s="1" t="e">
        <f t="shared" si="35"/>
        <v>#REF!</v>
      </c>
      <c r="M172" s="1" t="e">
        <f t="shared" si="36"/>
        <v>#REF!</v>
      </c>
      <c r="N172" s="1" t="e">
        <f t="shared" si="37"/>
        <v>#REF!</v>
      </c>
      <c r="O172" s="1" t="e">
        <f t="shared" si="38"/>
        <v>#REF!</v>
      </c>
      <c r="Q172" s="1" t="e">
        <f>IF(Grades!#REF!=$A$911,$A$911,Grades!#REF!)</f>
        <v>#REF!</v>
      </c>
      <c r="R172" s="1"/>
      <c r="S172" s="1"/>
      <c r="T172" s="1"/>
      <c r="U172" s="1"/>
    </row>
    <row r="173" spans="1:21">
      <c r="A173" s="1" t="e">
        <f>IF(Grades!#REF!=$A$911,$A$911,IF(Grades!#REF!&gt;Grades!#REF!,1,0))</f>
        <v>#REF!</v>
      </c>
      <c r="B173" s="1" t="e">
        <f>IF(Grades!#REF!=$A$911,$A$911,IF(Grades!#REF!&gt;Grades!#REF!,2,0))</f>
        <v>#REF!</v>
      </c>
      <c r="C173" s="1" t="e">
        <f>IF(Grades!#REF!=$A$911,$A$911,IF(Grades!#REF!&gt;Grades!#REF!,2.5,0))</f>
        <v>#REF!</v>
      </c>
      <c r="D173" s="1" t="e">
        <f>IF(Grades!#REF!=$A$911,$A$911,IF(Grades!#REF!&gt;Grades!#REF!,3,0))</f>
        <v>#REF!</v>
      </c>
      <c r="E173" s="1" t="e">
        <f>IF(Grades!#REF!=$A$911,$A$911,IF(Grades!#REF!&gt;Grades!#REF!,3.5,0))</f>
        <v>#REF!</v>
      </c>
      <c r="F173" s="1" t="e">
        <f>IF(Grades!#REF!=$A$911,$A$911,IF(Grades!#REF!&gt;Grades!#REF!,4,0))</f>
        <v>#REF!</v>
      </c>
      <c r="G173" s="1" t="e">
        <f t="shared" si="31"/>
        <v>#REF!</v>
      </c>
      <c r="H173" s="1"/>
      <c r="I173" s="1" t="e">
        <f t="shared" si="32"/>
        <v>#REF!</v>
      </c>
      <c r="J173" s="1" t="e">
        <f t="shared" si="33"/>
        <v>#REF!</v>
      </c>
      <c r="K173" s="1" t="e">
        <f t="shared" si="34"/>
        <v>#REF!</v>
      </c>
      <c r="L173" s="1" t="e">
        <f t="shared" si="35"/>
        <v>#REF!</v>
      </c>
      <c r="M173" s="1" t="e">
        <f t="shared" si="36"/>
        <v>#REF!</v>
      </c>
      <c r="N173" s="1" t="e">
        <f t="shared" si="37"/>
        <v>#REF!</v>
      </c>
      <c r="O173" s="1" t="e">
        <f t="shared" si="38"/>
        <v>#REF!</v>
      </c>
      <c r="Q173" s="1" t="e">
        <f>IF(Grades!#REF!=$A$911,$A$911,Grades!#REF!)</f>
        <v>#REF!</v>
      </c>
      <c r="R173" s="1"/>
      <c r="S173" s="1"/>
      <c r="T173" s="1"/>
      <c r="U173" s="1"/>
    </row>
    <row r="174" spans="1:21">
      <c r="A174" s="1" t="e">
        <f>IF(Grades!#REF!=$A$911,$A$911,IF(Grades!#REF!&gt;Grades!#REF!,1,0))</f>
        <v>#REF!</v>
      </c>
      <c r="B174" s="1" t="e">
        <f>IF(Grades!#REF!=$A$911,$A$911,IF(Grades!#REF!&gt;Grades!#REF!,2,0))</f>
        <v>#REF!</v>
      </c>
      <c r="C174" s="1" t="e">
        <f>IF(Grades!#REF!=$A$911,$A$911,IF(Grades!#REF!&gt;Grades!#REF!,2.5,0))</f>
        <v>#REF!</v>
      </c>
      <c r="D174" s="1" t="e">
        <f>IF(Grades!#REF!=$A$911,$A$911,IF(Grades!#REF!&gt;Grades!#REF!,3,0))</f>
        <v>#REF!</v>
      </c>
      <c r="E174" s="1" t="e">
        <f>IF(Grades!#REF!=$A$911,$A$911,IF(Grades!#REF!&gt;Grades!#REF!,3.5,0))</f>
        <v>#REF!</v>
      </c>
      <c r="F174" s="1" t="e">
        <f>IF(Grades!#REF!=$A$911,$A$911,IF(Grades!#REF!&gt;Grades!#REF!,4,0))</f>
        <v>#REF!</v>
      </c>
      <c r="G174" s="1" t="e">
        <f t="shared" si="31"/>
        <v>#REF!</v>
      </c>
      <c r="H174" s="1"/>
      <c r="I174" s="1" t="e">
        <f t="shared" si="32"/>
        <v>#REF!</v>
      </c>
      <c r="J174" s="1" t="e">
        <f t="shared" si="33"/>
        <v>#REF!</v>
      </c>
      <c r="K174" s="1" t="e">
        <f t="shared" si="34"/>
        <v>#REF!</v>
      </c>
      <c r="L174" s="1" t="e">
        <f t="shared" si="35"/>
        <v>#REF!</v>
      </c>
      <c r="M174" s="1" t="e">
        <f t="shared" si="36"/>
        <v>#REF!</v>
      </c>
      <c r="N174" s="1" t="e">
        <f t="shared" si="37"/>
        <v>#REF!</v>
      </c>
      <c r="O174" s="1" t="e">
        <f t="shared" si="38"/>
        <v>#REF!</v>
      </c>
      <c r="Q174" s="1" t="e">
        <f>IF(Grades!#REF!=$A$911,$A$911,Grades!#REF!)</f>
        <v>#REF!</v>
      </c>
      <c r="R174" s="1"/>
      <c r="S174" s="1"/>
      <c r="T174" s="1"/>
      <c r="U174" s="1"/>
    </row>
    <row r="175" spans="1:21">
      <c r="A175" s="1" t="e">
        <f>IF(Grades!#REF!=$A$911,$A$911,IF(Grades!#REF!&gt;Grades!#REF!,1,0))</f>
        <v>#REF!</v>
      </c>
      <c r="B175" s="1" t="e">
        <f>IF(Grades!#REF!=$A$911,$A$911,IF(Grades!#REF!&gt;Grades!#REF!,2,0))</f>
        <v>#REF!</v>
      </c>
      <c r="C175" s="1" t="e">
        <f>IF(Grades!#REF!=$A$911,$A$911,IF(Grades!#REF!&gt;Grades!#REF!,2.5,0))</f>
        <v>#REF!</v>
      </c>
      <c r="D175" s="1" t="e">
        <f>IF(Grades!#REF!=$A$911,$A$911,IF(Grades!#REF!&gt;Grades!#REF!,3,0))</f>
        <v>#REF!</v>
      </c>
      <c r="E175" s="1" t="e">
        <f>IF(Grades!#REF!=$A$911,$A$911,IF(Grades!#REF!&gt;Grades!#REF!,3.5,0))</f>
        <v>#REF!</v>
      </c>
      <c r="F175" s="1" t="e">
        <f>IF(Grades!#REF!=$A$911,$A$911,IF(Grades!#REF!&gt;Grades!#REF!,4,0))</f>
        <v>#REF!</v>
      </c>
      <c r="G175" s="1" t="e">
        <f t="shared" si="31"/>
        <v>#REF!</v>
      </c>
      <c r="H175" s="1"/>
      <c r="I175" s="1" t="e">
        <f t="shared" si="32"/>
        <v>#REF!</v>
      </c>
      <c r="J175" s="1" t="e">
        <f t="shared" si="33"/>
        <v>#REF!</v>
      </c>
      <c r="K175" s="1" t="e">
        <f t="shared" si="34"/>
        <v>#REF!</v>
      </c>
      <c r="L175" s="1" t="e">
        <f t="shared" si="35"/>
        <v>#REF!</v>
      </c>
      <c r="M175" s="1" t="e">
        <f t="shared" si="36"/>
        <v>#REF!</v>
      </c>
      <c r="N175" s="1" t="e">
        <f t="shared" si="37"/>
        <v>#REF!</v>
      </c>
      <c r="O175" s="1" t="e">
        <f t="shared" si="38"/>
        <v>#REF!</v>
      </c>
      <c r="Q175" s="1" t="e">
        <f>IF(Grades!#REF!=$A$911,$A$911,Grades!#REF!)</f>
        <v>#REF!</v>
      </c>
      <c r="R175" s="1"/>
      <c r="S175" s="1"/>
      <c r="T175" s="1"/>
      <c r="U175" s="1"/>
    </row>
    <row r="176" spans="1:21">
      <c r="A176" s="1" t="e">
        <f>IF(Grades!#REF!=$A$911,$A$911,IF(Grades!#REF!&gt;Grades!#REF!,1,0))</f>
        <v>#REF!</v>
      </c>
      <c r="B176" s="1" t="e">
        <f>IF(Grades!#REF!=$A$911,$A$911,IF(Grades!#REF!&gt;Grades!#REF!,2,0))</f>
        <v>#REF!</v>
      </c>
      <c r="C176" s="1" t="e">
        <f>IF(Grades!#REF!=$A$911,$A$911,IF(Grades!#REF!&gt;Grades!#REF!,2.5,0))</f>
        <v>#REF!</v>
      </c>
      <c r="D176" s="1" t="e">
        <f>IF(Grades!#REF!=$A$911,$A$911,IF(Grades!#REF!&gt;Grades!#REF!,3,0))</f>
        <v>#REF!</v>
      </c>
      <c r="E176" s="1" t="e">
        <f>IF(Grades!#REF!=$A$911,$A$911,IF(Grades!#REF!&gt;Grades!#REF!,3.5,0))</f>
        <v>#REF!</v>
      </c>
      <c r="F176" s="1" t="e">
        <f>IF(Grades!#REF!=$A$911,$A$911,IF(Grades!#REF!&gt;Grades!#REF!,4,0))</f>
        <v>#REF!</v>
      </c>
      <c r="G176" s="1" t="e">
        <f t="shared" si="31"/>
        <v>#REF!</v>
      </c>
      <c r="H176" s="1"/>
      <c r="I176" s="1" t="e">
        <f t="shared" si="32"/>
        <v>#REF!</v>
      </c>
      <c r="J176" s="1" t="e">
        <f t="shared" si="33"/>
        <v>#REF!</v>
      </c>
      <c r="K176" s="1" t="e">
        <f t="shared" si="34"/>
        <v>#REF!</v>
      </c>
      <c r="L176" s="1" t="e">
        <f t="shared" si="35"/>
        <v>#REF!</v>
      </c>
      <c r="M176" s="1" t="e">
        <f t="shared" si="36"/>
        <v>#REF!</v>
      </c>
      <c r="N176" s="1" t="e">
        <f t="shared" si="37"/>
        <v>#REF!</v>
      </c>
      <c r="O176" s="1" t="e">
        <f t="shared" si="38"/>
        <v>#REF!</v>
      </c>
      <c r="Q176" s="1" t="e">
        <f>IF(Grades!#REF!=$A$911,$A$911,Grades!#REF!)</f>
        <v>#REF!</v>
      </c>
      <c r="R176" s="1"/>
      <c r="S176" s="1"/>
      <c r="T176" s="1"/>
      <c r="U176" s="1"/>
    </row>
    <row r="177" spans="1:21">
      <c r="A177" s="1" t="e">
        <f>IF(Grades!#REF!=$A$911,$A$911,IF(Grades!#REF!&gt;Grades!#REF!,1,0))</f>
        <v>#REF!</v>
      </c>
      <c r="B177" s="1" t="e">
        <f>IF(Grades!#REF!=$A$911,$A$911,IF(Grades!#REF!&gt;Grades!#REF!,2,0))</f>
        <v>#REF!</v>
      </c>
      <c r="C177" s="1" t="e">
        <f>IF(Grades!#REF!=$A$911,$A$911,IF(Grades!#REF!&gt;Grades!#REF!,2.5,0))</f>
        <v>#REF!</v>
      </c>
      <c r="D177" s="1" t="e">
        <f>IF(Grades!#REF!=$A$911,$A$911,IF(Grades!#REF!&gt;Grades!#REF!,3,0))</f>
        <v>#REF!</v>
      </c>
      <c r="E177" s="1" t="e">
        <f>IF(Grades!#REF!=$A$911,$A$911,IF(Grades!#REF!&gt;Grades!#REF!,3.5,0))</f>
        <v>#REF!</v>
      </c>
      <c r="F177" s="1" t="e">
        <f>IF(Grades!#REF!=$A$911,$A$911,IF(Grades!#REF!&gt;Grades!#REF!,4,0))</f>
        <v>#REF!</v>
      </c>
      <c r="G177" s="1" t="e">
        <f t="shared" si="31"/>
        <v>#REF!</v>
      </c>
      <c r="H177" s="1"/>
      <c r="I177" s="1" t="e">
        <f t="shared" si="32"/>
        <v>#REF!</v>
      </c>
      <c r="J177" s="1" t="e">
        <f t="shared" si="33"/>
        <v>#REF!</v>
      </c>
      <c r="K177" s="1" t="e">
        <f t="shared" si="34"/>
        <v>#REF!</v>
      </c>
      <c r="L177" s="1" t="e">
        <f t="shared" si="35"/>
        <v>#REF!</v>
      </c>
      <c r="M177" s="1" t="e">
        <f t="shared" si="36"/>
        <v>#REF!</v>
      </c>
      <c r="N177" s="1" t="e">
        <f t="shared" si="37"/>
        <v>#REF!</v>
      </c>
      <c r="O177" s="1" t="e">
        <f t="shared" si="38"/>
        <v>#REF!</v>
      </c>
      <c r="Q177" s="1" t="e">
        <f>IF(Grades!#REF!=$A$911,$A$911,Grades!#REF!)</f>
        <v>#REF!</v>
      </c>
      <c r="R177" s="1"/>
      <c r="S177" s="1"/>
      <c r="T177" s="1"/>
      <c r="U177" s="1"/>
    </row>
    <row r="178" spans="1:21">
      <c r="A178" s="1" t="e">
        <f>IF(Grades!#REF!=$A$911,$A$911,IF(Grades!#REF!&gt;Grades!#REF!,1,0))</f>
        <v>#REF!</v>
      </c>
      <c r="B178" s="1" t="e">
        <f>IF(Grades!#REF!=$A$911,$A$911,IF(Grades!#REF!&gt;Grades!#REF!,2,0))</f>
        <v>#REF!</v>
      </c>
      <c r="C178" s="1" t="e">
        <f>IF(Grades!#REF!=$A$911,$A$911,IF(Grades!#REF!&gt;Grades!#REF!,2.5,0))</f>
        <v>#REF!</v>
      </c>
      <c r="D178" s="1" t="e">
        <f>IF(Grades!#REF!=$A$911,$A$911,IF(Grades!#REF!&gt;Grades!#REF!,3,0))</f>
        <v>#REF!</v>
      </c>
      <c r="E178" s="1" t="e">
        <f>IF(Grades!#REF!=$A$911,$A$911,IF(Grades!#REF!&gt;Grades!#REF!,3.5,0))</f>
        <v>#REF!</v>
      </c>
      <c r="F178" s="1" t="e">
        <f>IF(Grades!#REF!=$A$911,$A$911,IF(Grades!#REF!&gt;Grades!#REF!,4,0))</f>
        <v>#REF!</v>
      </c>
      <c r="G178" s="1" t="e">
        <f t="shared" si="31"/>
        <v>#REF!</v>
      </c>
      <c r="H178" s="1"/>
      <c r="I178" s="1" t="e">
        <f t="shared" si="32"/>
        <v>#REF!</v>
      </c>
      <c r="J178" s="1" t="e">
        <f t="shared" si="33"/>
        <v>#REF!</v>
      </c>
      <c r="K178" s="1" t="e">
        <f t="shared" si="34"/>
        <v>#REF!</v>
      </c>
      <c r="L178" s="1" t="e">
        <f t="shared" si="35"/>
        <v>#REF!</v>
      </c>
      <c r="M178" s="1" t="e">
        <f t="shared" si="36"/>
        <v>#REF!</v>
      </c>
      <c r="N178" s="1" t="e">
        <f t="shared" si="37"/>
        <v>#REF!</v>
      </c>
      <c r="O178" s="1" t="e">
        <f t="shared" si="38"/>
        <v>#REF!</v>
      </c>
      <c r="Q178" s="1" t="e">
        <f>IF(Grades!#REF!=$A$911,$A$911,Grades!#REF!)</f>
        <v>#REF!</v>
      </c>
      <c r="R178" s="1"/>
      <c r="S178" s="1"/>
      <c r="T178" s="1"/>
      <c r="U178" s="1"/>
    </row>
    <row r="179" spans="1:21">
      <c r="A179" s="1" t="e">
        <f>IF(Grades!#REF!=$A$911,$A$911,IF(Grades!#REF!&gt;Grades!#REF!,1,0))</f>
        <v>#REF!</v>
      </c>
      <c r="B179" s="1" t="e">
        <f>IF(Grades!#REF!=$A$911,$A$911,IF(Grades!#REF!&gt;Grades!#REF!,2,0))</f>
        <v>#REF!</v>
      </c>
      <c r="C179" s="1" t="e">
        <f>IF(Grades!#REF!=$A$911,$A$911,IF(Grades!#REF!&gt;Grades!#REF!,2.5,0))</f>
        <v>#REF!</v>
      </c>
      <c r="D179" s="1" t="e">
        <f>IF(Grades!#REF!=$A$911,$A$911,IF(Grades!#REF!&gt;Grades!#REF!,3,0))</f>
        <v>#REF!</v>
      </c>
      <c r="E179" s="1" t="e">
        <f>IF(Grades!#REF!=$A$911,$A$911,IF(Grades!#REF!&gt;Grades!#REF!,3.5,0))</f>
        <v>#REF!</v>
      </c>
      <c r="F179" s="1" t="e">
        <f>IF(Grades!#REF!=$A$911,$A$911,IF(Grades!#REF!&gt;Grades!#REF!,4,0))</f>
        <v>#REF!</v>
      </c>
      <c r="G179" s="1" t="e">
        <f t="shared" si="31"/>
        <v>#REF!</v>
      </c>
      <c r="H179" s="1"/>
      <c r="I179" s="1" t="e">
        <f t="shared" si="32"/>
        <v>#REF!</v>
      </c>
      <c r="J179" s="1" t="e">
        <f t="shared" si="33"/>
        <v>#REF!</v>
      </c>
      <c r="K179" s="1" t="e">
        <f t="shared" si="34"/>
        <v>#REF!</v>
      </c>
      <c r="L179" s="1" t="e">
        <f t="shared" si="35"/>
        <v>#REF!</v>
      </c>
      <c r="M179" s="1" t="e">
        <f t="shared" si="36"/>
        <v>#REF!</v>
      </c>
      <c r="N179" s="1" t="e">
        <f t="shared" si="37"/>
        <v>#REF!</v>
      </c>
      <c r="O179" s="1" t="e">
        <f t="shared" si="38"/>
        <v>#REF!</v>
      </c>
      <c r="Q179" s="1" t="e">
        <f>IF(Grades!#REF!=$A$911,$A$911,Grades!#REF!)</f>
        <v>#REF!</v>
      </c>
      <c r="R179" s="1"/>
      <c r="S179" s="1"/>
      <c r="T179" s="1"/>
      <c r="U179" s="1"/>
    </row>
    <row r="180" spans="1:21">
      <c r="A180" s="1" t="e">
        <f>IF(Grades!#REF!=$A$911,$A$911,IF(Grades!#REF!&gt;Grades!#REF!,1,0))</f>
        <v>#REF!</v>
      </c>
      <c r="B180" s="1" t="e">
        <f>IF(Grades!#REF!=$A$911,$A$911,IF(Grades!#REF!&gt;Grades!#REF!,2,0))</f>
        <v>#REF!</v>
      </c>
      <c r="C180" s="1" t="e">
        <f>IF(Grades!#REF!=$A$911,$A$911,IF(Grades!#REF!&gt;Grades!#REF!,2.5,0))</f>
        <v>#REF!</v>
      </c>
      <c r="D180" s="1" t="e">
        <f>IF(Grades!#REF!=$A$911,$A$911,IF(Grades!#REF!&gt;Grades!#REF!,3,0))</f>
        <v>#REF!</v>
      </c>
      <c r="E180" s="1" t="e">
        <f>IF(Grades!#REF!=$A$911,$A$911,IF(Grades!#REF!&gt;Grades!#REF!,3.5,0))</f>
        <v>#REF!</v>
      </c>
      <c r="F180" s="1" t="e">
        <f>IF(Grades!#REF!=$A$911,$A$911,IF(Grades!#REF!&gt;Grades!#REF!,4,0))</f>
        <v>#REF!</v>
      </c>
      <c r="G180" s="1" t="e">
        <f t="shared" si="31"/>
        <v>#REF!</v>
      </c>
      <c r="H180" s="1"/>
      <c r="I180" s="1" t="e">
        <f t="shared" si="32"/>
        <v>#REF!</v>
      </c>
      <c r="J180" s="1" t="e">
        <f t="shared" si="33"/>
        <v>#REF!</v>
      </c>
      <c r="K180" s="1" t="e">
        <f t="shared" si="34"/>
        <v>#REF!</v>
      </c>
      <c r="L180" s="1" t="e">
        <f t="shared" si="35"/>
        <v>#REF!</v>
      </c>
      <c r="M180" s="1" t="e">
        <f t="shared" si="36"/>
        <v>#REF!</v>
      </c>
      <c r="N180" s="1" t="e">
        <f t="shared" si="37"/>
        <v>#REF!</v>
      </c>
      <c r="O180" s="1" t="e">
        <f t="shared" si="38"/>
        <v>#REF!</v>
      </c>
      <c r="Q180" s="1" t="e">
        <f>IF(Grades!#REF!=$A$911,$A$911,Grades!#REF!)</f>
        <v>#REF!</v>
      </c>
      <c r="R180" s="1"/>
      <c r="S180" s="1"/>
      <c r="T180" s="1"/>
      <c r="U180" s="1"/>
    </row>
    <row r="181" spans="1:21">
      <c r="A181" s="1" t="e">
        <f>IF(Grades!#REF!=$A$911,$A$911,IF(Grades!#REF!&gt;Grades!#REF!,1,0))</f>
        <v>#REF!</v>
      </c>
      <c r="B181" s="1" t="e">
        <f>IF(Grades!#REF!=$A$911,$A$911,IF(Grades!#REF!&gt;Grades!#REF!,2,0))</f>
        <v>#REF!</v>
      </c>
      <c r="C181" s="1" t="e">
        <f>IF(Grades!#REF!=$A$911,$A$911,IF(Grades!#REF!&gt;Grades!#REF!,2.5,0))</f>
        <v>#REF!</v>
      </c>
      <c r="D181" s="1" t="e">
        <f>IF(Grades!#REF!=$A$911,$A$911,IF(Grades!#REF!&gt;Grades!#REF!,3,0))</f>
        <v>#REF!</v>
      </c>
      <c r="E181" s="1" t="e">
        <f>IF(Grades!#REF!=$A$911,$A$911,IF(Grades!#REF!&gt;Grades!#REF!,3.5,0))</f>
        <v>#REF!</v>
      </c>
      <c r="F181" s="1" t="e">
        <f>IF(Grades!#REF!=$A$911,$A$911,IF(Grades!#REF!&gt;Grades!#REF!,4,0))</f>
        <v>#REF!</v>
      </c>
      <c r="G181" s="1" t="e">
        <f t="shared" si="31"/>
        <v>#REF!</v>
      </c>
      <c r="H181" s="1"/>
      <c r="I181" s="1" t="e">
        <f t="shared" si="32"/>
        <v>#REF!</v>
      </c>
      <c r="J181" s="1" t="e">
        <f t="shared" si="33"/>
        <v>#REF!</v>
      </c>
      <c r="K181" s="1" t="e">
        <f t="shared" si="34"/>
        <v>#REF!</v>
      </c>
      <c r="L181" s="1" t="e">
        <f t="shared" si="35"/>
        <v>#REF!</v>
      </c>
      <c r="M181" s="1" t="e">
        <f t="shared" si="36"/>
        <v>#REF!</v>
      </c>
      <c r="N181" s="1" t="e">
        <f t="shared" si="37"/>
        <v>#REF!</v>
      </c>
      <c r="O181" s="1" t="e">
        <f t="shared" si="38"/>
        <v>#REF!</v>
      </c>
      <c r="Q181" s="1" t="e">
        <f>IF(Grades!#REF!=$A$911,$A$911,Grades!#REF!)</f>
        <v>#REF!</v>
      </c>
      <c r="R181" s="1"/>
      <c r="S181" s="1"/>
      <c r="T181" s="1"/>
      <c r="U181" s="1"/>
    </row>
    <row r="182" spans="1:21">
      <c r="A182" s="1" t="e">
        <f>IF(Grades!#REF!=$A$911,$A$911,IF(Grades!#REF!&gt;Grades!#REF!,1,0))</f>
        <v>#REF!</v>
      </c>
      <c r="B182" s="1" t="e">
        <f>IF(Grades!#REF!=$A$911,$A$911,IF(Grades!#REF!&gt;Grades!#REF!,2,0))</f>
        <v>#REF!</v>
      </c>
      <c r="C182" s="1" t="e">
        <f>IF(Grades!#REF!=$A$911,$A$911,IF(Grades!#REF!&gt;Grades!#REF!,2.5,0))</f>
        <v>#REF!</v>
      </c>
      <c r="D182" s="1" t="e">
        <f>IF(Grades!#REF!=$A$911,$A$911,IF(Grades!#REF!&gt;Grades!#REF!,3,0))</f>
        <v>#REF!</v>
      </c>
      <c r="E182" s="1" t="e">
        <f>IF(Grades!#REF!=$A$911,$A$911,IF(Grades!#REF!&gt;Grades!#REF!,3.5,0))</f>
        <v>#REF!</v>
      </c>
      <c r="F182" s="1" t="e">
        <f>IF(Grades!#REF!=$A$911,$A$911,IF(Grades!#REF!&gt;Grades!#REF!,4,0))</f>
        <v>#REF!</v>
      </c>
      <c r="G182" s="1" t="e">
        <f t="shared" si="31"/>
        <v>#REF!</v>
      </c>
      <c r="H182" s="1"/>
      <c r="I182" s="1" t="e">
        <f t="shared" si="32"/>
        <v>#REF!</v>
      </c>
      <c r="J182" s="1" t="e">
        <f t="shared" si="33"/>
        <v>#REF!</v>
      </c>
      <c r="K182" s="1" t="e">
        <f t="shared" si="34"/>
        <v>#REF!</v>
      </c>
      <c r="L182" s="1" t="e">
        <f t="shared" si="35"/>
        <v>#REF!</v>
      </c>
      <c r="M182" s="1" t="e">
        <f t="shared" si="36"/>
        <v>#REF!</v>
      </c>
      <c r="N182" s="1" t="e">
        <f t="shared" si="37"/>
        <v>#REF!</v>
      </c>
      <c r="O182" s="1" t="e">
        <f t="shared" si="38"/>
        <v>#REF!</v>
      </c>
      <c r="Q182" s="1" t="e">
        <f>IF(Grades!#REF!=$A$911,$A$911,Grades!#REF!)</f>
        <v>#REF!</v>
      </c>
      <c r="R182" s="1"/>
      <c r="S182" s="1"/>
      <c r="T182" s="1"/>
      <c r="U182" s="1"/>
    </row>
    <row r="183" spans="1:21">
      <c r="A183" s="1" t="e">
        <f>IF(Grades!#REF!=$A$911,$A$911,IF(Grades!#REF!&gt;Grades!#REF!,1,0))</f>
        <v>#REF!</v>
      </c>
      <c r="B183" s="1" t="e">
        <f>IF(Grades!#REF!=$A$911,$A$911,IF(Grades!#REF!&gt;Grades!#REF!,2,0))</f>
        <v>#REF!</v>
      </c>
      <c r="C183" s="1" t="e">
        <f>IF(Grades!#REF!=$A$911,$A$911,IF(Grades!#REF!&gt;Grades!#REF!,2.5,0))</f>
        <v>#REF!</v>
      </c>
      <c r="D183" s="1" t="e">
        <f>IF(Grades!#REF!=$A$911,$A$911,IF(Grades!#REF!&gt;Grades!#REF!,3,0))</f>
        <v>#REF!</v>
      </c>
      <c r="E183" s="1" t="e">
        <f>IF(Grades!#REF!=$A$911,$A$911,IF(Grades!#REF!&gt;Grades!#REF!,3.5,0))</f>
        <v>#REF!</v>
      </c>
      <c r="F183" s="1" t="e">
        <f>IF(Grades!#REF!=$A$911,$A$911,IF(Grades!#REF!&gt;Grades!#REF!,4,0))</f>
        <v>#REF!</v>
      </c>
      <c r="G183" s="1" t="e">
        <f t="shared" si="31"/>
        <v>#REF!</v>
      </c>
      <c r="H183" s="1"/>
      <c r="I183" s="1" t="e">
        <f t="shared" si="32"/>
        <v>#REF!</v>
      </c>
      <c r="J183" s="1" t="e">
        <f t="shared" si="33"/>
        <v>#REF!</v>
      </c>
      <c r="K183" s="1" t="e">
        <f t="shared" si="34"/>
        <v>#REF!</v>
      </c>
      <c r="L183" s="1" t="e">
        <f t="shared" si="35"/>
        <v>#REF!</v>
      </c>
      <c r="M183" s="1" t="e">
        <f t="shared" si="36"/>
        <v>#REF!</v>
      </c>
      <c r="N183" s="1" t="e">
        <f t="shared" si="37"/>
        <v>#REF!</v>
      </c>
      <c r="O183" s="1" t="e">
        <f t="shared" si="38"/>
        <v>#REF!</v>
      </c>
      <c r="Q183" s="1" t="e">
        <f>IF(Grades!#REF!=$A$911,$A$911,Grades!#REF!)</f>
        <v>#REF!</v>
      </c>
      <c r="R183" s="1"/>
      <c r="S183" s="1"/>
      <c r="T183" s="1"/>
      <c r="U183" s="1"/>
    </row>
    <row r="184" spans="1:21">
      <c r="A184" s="1" t="e">
        <f>IF(Grades!#REF!=$A$911,$A$911,IF(Grades!#REF!&gt;Grades!#REF!,1,0))</f>
        <v>#REF!</v>
      </c>
      <c r="B184" s="1" t="e">
        <f>IF(Grades!#REF!=$A$911,$A$911,IF(Grades!#REF!&gt;Grades!#REF!,2,0))</f>
        <v>#REF!</v>
      </c>
      <c r="C184" s="1" t="e">
        <f>IF(Grades!#REF!=$A$911,$A$911,IF(Grades!#REF!&gt;Grades!#REF!,2.5,0))</f>
        <v>#REF!</v>
      </c>
      <c r="D184" s="1" t="e">
        <f>IF(Grades!#REF!=$A$911,$A$911,IF(Grades!#REF!&gt;Grades!#REF!,3,0))</f>
        <v>#REF!</v>
      </c>
      <c r="E184" s="1" t="e">
        <f>IF(Grades!#REF!=$A$911,$A$911,IF(Grades!#REF!&gt;Grades!#REF!,3.5,0))</f>
        <v>#REF!</v>
      </c>
      <c r="F184" s="1" t="e">
        <f>IF(Grades!#REF!=$A$911,$A$911,IF(Grades!#REF!&gt;Grades!#REF!,4,0))</f>
        <v>#REF!</v>
      </c>
      <c r="G184" s="1" t="e">
        <f t="shared" si="31"/>
        <v>#REF!</v>
      </c>
      <c r="H184" s="1"/>
      <c r="I184" s="1" t="e">
        <f t="shared" si="32"/>
        <v>#REF!</v>
      </c>
      <c r="J184" s="1" t="e">
        <f t="shared" si="33"/>
        <v>#REF!</v>
      </c>
      <c r="K184" s="1" t="e">
        <f t="shared" si="34"/>
        <v>#REF!</v>
      </c>
      <c r="L184" s="1" t="e">
        <f t="shared" si="35"/>
        <v>#REF!</v>
      </c>
      <c r="M184" s="1" t="e">
        <f t="shared" si="36"/>
        <v>#REF!</v>
      </c>
      <c r="N184" s="1" t="e">
        <f t="shared" si="37"/>
        <v>#REF!</v>
      </c>
      <c r="O184" s="1" t="e">
        <f t="shared" si="38"/>
        <v>#REF!</v>
      </c>
      <c r="Q184" s="1" t="e">
        <f>IF(Grades!#REF!=$A$911,$A$911,Grades!#REF!)</f>
        <v>#REF!</v>
      </c>
      <c r="R184" s="1"/>
      <c r="S184" s="1"/>
      <c r="T184" s="1"/>
      <c r="U184" s="1"/>
    </row>
    <row r="185" spans="1:21">
      <c r="A185" s="1" t="e">
        <f>IF(Grades!#REF!=$A$911,$A$911,IF(Grades!#REF!&gt;Grades!#REF!,1,0))</f>
        <v>#REF!</v>
      </c>
      <c r="B185" s="1" t="e">
        <f>IF(Grades!#REF!=$A$911,$A$911,IF(Grades!#REF!&gt;Grades!#REF!,2,0))</f>
        <v>#REF!</v>
      </c>
      <c r="C185" s="1" t="e">
        <f>IF(Grades!#REF!=$A$911,$A$911,IF(Grades!#REF!&gt;Grades!#REF!,2.5,0))</f>
        <v>#REF!</v>
      </c>
      <c r="D185" s="1" t="e">
        <f>IF(Grades!#REF!=$A$911,$A$911,IF(Grades!#REF!&gt;Grades!#REF!,3,0))</f>
        <v>#REF!</v>
      </c>
      <c r="E185" s="1" t="e">
        <f>IF(Grades!#REF!=$A$911,$A$911,IF(Grades!#REF!&gt;Grades!#REF!,3.5,0))</f>
        <v>#REF!</v>
      </c>
      <c r="F185" s="1" t="e">
        <f>IF(Grades!#REF!=$A$911,$A$911,IF(Grades!#REF!&gt;Grades!#REF!,4,0))</f>
        <v>#REF!</v>
      </c>
      <c r="G185" s="1" t="e">
        <f t="shared" si="31"/>
        <v>#REF!</v>
      </c>
      <c r="H185" s="1"/>
      <c r="I185" s="1" t="e">
        <f t="shared" si="32"/>
        <v>#REF!</v>
      </c>
      <c r="J185" s="1" t="e">
        <f t="shared" si="33"/>
        <v>#REF!</v>
      </c>
      <c r="K185" s="1" t="e">
        <f t="shared" si="34"/>
        <v>#REF!</v>
      </c>
      <c r="L185" s="1" t="e">
        <f t="shared" si="35"/>
        <v>#REF!</v>
      </c>
      <c r="M185" s="1" t="e">
        <f t="shared" si="36"/>
        <v>#REF!</v>
      </c>
      <c r="N185" s="1" t="e">
        <f t="shared" si="37"/>
        <v>#REF!</v>
      </c>
      <c r="O185" s="1" t="e">
        <f t="shared" si="38"/>
        <v>#REF!</v>
      </c>
      <c r="Q185" s="1" t="e">
        <f>IF(Grades!#REF!=$A$911,$A$911,Grades!#REF!)</f>
        <v>#REF!</v>
      </c>
      <c r="R185" s="1"/>
      <c r="S185" s="1"/>
      <c r="T185" s="1"/>
      <c r="U185" s="1"/>
    </row>
    <row r="186" spans="1:21">
      <c r="A186" s="1" t="e">
        <f>IF(Grades!#REF!=$A$911,$A$911,IF(Grades!#REF!&gt;Grades!#REF!,1,0))</f>
        <v>#REF!</v>
      </c>
      <c r="B186" s="1" t="e">
        <f>IF(Grades!#REF!=$A$911,$A$911,IF(Grades!#REF!&gt;Grades!#REF!,2,0))</f>
        <v>#REF!</v>
      </c>
      <c r="C186" s="1" t="e">
        <f>IF(Grades!#REF!=$A$911,$A$911,IF(Grades!#REF!&gt;Grades!#REF!,2.5,0))</f>
        <v>#REF!</v>
      </c>
      <c r="D186" s="1" t="e">
        <f>IF(Grades!#REF!=$A$911,$A$911,IF(Grades!#REF!&gt;Grades!#REF!,3,0))</f>
        <v>#REF!</v>
      </c>
      <c r="E186" s="1" t="e">
        <f>IF(Grades!#REF!=$A$911,$A$911,IF(Grades!#REF!&gt;Grades!#REF!,3.5,0))</f>
        <v>#REF!</v>
      </c>
      <c r="F186" s="1" t="e">
        <f>IF(Grades!#REF!=$A$911,$A$911,IF(Grades!#REF!&gt;Grades!#REF!,4,0))</f>
        <v>#REF!</v>
      </c>
      <c r="G186" s="1" t="e">
        <f t="shared" si="31"/>
        <v>#REF!</v>
      </c>
      <c r="H186" s="1"/>
      <c r="I186" s="1" t="e">
        <f t="shared" si="32"/>
        <v>#REF!</v>
      </c>
      <c r="J186" s="1" t="e">
        <f t="shared" si="33"/>
        <v>#REF!</v>
      </c>
      <c r="K186" s="1" t="e">
        <f t="shared" si="34"/>
        <v>#REF!</v>
      </c>
      <c r="L186" s="1" t="e">
        <f t="shared" si="35"/>
        <v>#REF!</v>
      </c>
      <c r="M186" s="1" t="e">
        <f t="shared" si="36"/>
        <v>#REF!</v>
      </c>
      <c r="N186" s="1" t="e">
        <f t="shared" si="37"/>
        <v>#REF!</v>
      </c>
      <c r="O186" s="1" t="e">
        <f t="shared" si="38"/>
        <v>#REF!</v>
      </c>
      <c r="Q186" s="1" t="e">
        <f>IF(Grades!#REF!=$A$911,$A$911,Grades!#REF!)</f>
        <v>#REF!</v>
      </c>
      <c r="R186" s="1"/>
      <c r="S186" s="1"/>
      <c r="T186" s="1"/>
      <c r="U186" s="1"/>
    </row>
    <row r="187" spans="1:21">
      <c r="A187" s="1" t="e">
        <f>IF(Grades!#REF!=$A$911,$A$911,IF(Grades!#REF!&gt;Grades!#REF!,1,0))</f>
        <v>#REF!</v>
      </c>
      <c r="B187" s="1" t="e">
        <f>IF(Grades!#REF!=$A$911,$A$911,IF(Grades!#REF!&gt;Grades!#REF!,2,0))</f>
        <v>#REF!</v>
      </c>
      <c r="C187" s="1" t="e">
        <f>IF(Grades!#REF!=$A$911,$A$911,IF(Grades!#REF!&gt;Grades!#REF!,2.5,0))</f>
        <v>#REF!</v>
      </c>
      <c r="D187" s="1" t="e">
        <f>IF(Grades!#REF!=$A$911,$A$911,IF(Grades!#REF!&gt;Grades!#REF!,3,0))</f>
        <v>#REF!</v>
      </c>
      <c r="E187" s="1" t="e">
        <f>IF(Grades!#REF!=$A$911,$A$911,IF(Grades!#REF!&gt;Grades!#REF!,3.5,0))</f>
        <v>#REF!</v>
      </c>
      <c r="F187" s="1" t="e">
        <f>IF(Grades!#REF!=$A$911,$A$911,IF(Grades!#REF!&gt;Grades!#REF!,4,0))</f>
        <v>#REF!</v>
      </c>
      <c r="G187" s="1" t="e">
        <f t="shared" si="31"/>
        <v>#REF!</v>
      </c>
      <c r="H187" s="1"/>
      <c r="I187" s="1" t="e">
        <f t="shared" si="32"/>
        <v>#REF!</v>
      </c>
      <c r="J187" s="1" t="e">
        <f t="shared" si="33"/>
        <v>#REF!</v>
      </c>
      <c r="K187" s="1" t="e">
        <f t="shared" si="34"/>
        <v>#REF!</v>
      </c>
      <c r="L187" s="1" t="e">
        <f t="shared" si="35"/>
        <v>#REF!</v>
      </c>
      <c r="M187" s="1" t="e">
        <f t="shared" si="36"/>
        <v>#REF!</v>
      </c>
      <c r="N187" s="1" t="e">
        <f t="shared" si="37"/>
        <v>#REF!</v>
      </c>
      <c r="O187" s="1" t="e">
        <f t="shared" si="38"/>
        <v>#REF!</v>
      </c>
      <c r="Q187" s="1" t="e">
        <f>IF(Grades!#REF!=$A$911,$A$911,Grades!#REF!)</f>
        <v>#REF!</v>
      </c>
      <c r="R187" s="1"/>
      <c r="S187" s="1"/>
      <c r="T187" s="1"/>
      <c r="U187" s="1"/>
    </row>
    <row r="188" spans="1:21">
      <c r="A188" s="1" t="e">
        <f>IF(Grades!#REF!=$A$911,$A$911,IF(Grades!#REF!&gt;Grades!#REF!,1,0))</f>
        <v>#REF!</v>
      </c>
      <c r="B188" s="1" t="e">
        <f>IF(Grades!#REF!=$A$911,$A$911,IF(Grades!#REF!&gt;Grades!#REF!,2,0))</f>
        <v>#REF!</v>
      </c>
      <c r="C188" s="1" t="e">
        <f>IF(Grades!#REF!=$A$911,$A$911,IF(Grades!#REF!&gt;Grades!#REF!,2.5,0))</f>
        <v>#REF!</v>
      </c>
      <c r="D188" s="1" t="e">
        <f>IF(Grades!#REF!=$A$911,$A$911,IF(Grades!#REF!&gt;Grades!#REF!,3,0))</f>
        <v>#REF!</v>
      </c>
      <c r="E188" s="1" t="e">
        <f>IF(Grades!#REF!=$A$911,$A$911,IF(Grades!#REF!&gt;Grades!#REF!,3.5,0))</f>
        <v>#REF!</v>
      </c>
      <c r="F188" s="1" t="e">
        <f>IF(Grades!#REF!=$A$911,$A$911,IF(Grades!#REF!&gt;Grades!#REF!,4,0))</f>
        <v>#REF!</v>
      </c>
      <c r="G188" s="1" t="e">
        <f t="shared" si="31"/>
        <v>#REF!</v>
      </c>
      <c r="H188" s="1"/>
      <c r="I188" s="1" t="e">
        <f t="shared" si="32"/>
        <v>#REF!</v>
      </c>
      <c r="J188" s="1" t="e">
        <f t="shared" si="33"/>
        <v>#REF!</v>
      </c>
      <c r="K188" s="1" t="e">
        <f t="shared" si="34"/>
        <v>#REF!</v>
      </c>
      <c r="L188" s="1" t="e">
        <f t="shared" si="35"/>
        <v>#REF!</v>
      </c>
      <c r="M188" s="1" t="e">
        <f t="shared" si="36"/>
        <v>#REF!</v>
      </c>
      <c r="N188" s="1" t="e">
        <f t="shared" si="37"/>
        <v>#REF!</v>
      </c>
      <c r="O188" s="1" t="e">
        <f t="shared" si="38"/>
        <v>#REF!</v>
      </c>
      <c r="Q188" s="1" t="e">
        <f>IF(Grades!#REF!=$A$911,$A$911,Grades!#REF!)</f>
        <v>#REF!</v>
      </c>
      <c r="R188" s="1"/>
      <c r="S188" s="1"/>
      <c r="T188" s="1"/>
      <c r="U188" s="1"/>
    </row>
    <row r="189" spans="1:21">
      <c r="A189" s="1" t="e">
        <f>IF(Grades!#REF!=$A$911,$A$911,IF(Grades!#REF!&gt;Grades!#REF!,1,0))</f>
        <v>#REF!</v>
      </c>
      <c r="B189" s="1" t="e">
        <f>IF(Grades!#REF!=$A$911,$A$911,IF(Grades!#REF!&gt;Grades!#REF!,2,0))</f>
        <v>#REF!</v>
      </c>
      <c r="C189" s="1" t="e">
        <f>IF(Grades!#REF!=$A$911,$A$911,IF(Grades!#REF!&gt;Grades!#REF!,2.5,0))</f>
        <v>#REF!</v>
      </c>
      <c r="D189" s="1" t="e">
        <f>IF(Grades!#REF!=$A$911,$A$911,IF(Grades!#REF!&gt;Grades!#REF!,3,0))</f>
        <v>#REF!</v>
      </c>
      <c r="E189" s="1" t="e">
        <f>IF(Grades!#REF!=$A$911,$A$911,IF(Grades!#REF!&gt;Grades!#REF!,3.5,0))</f>
        <v>#REF!</v>
      </c>
      <c r="F189" s="1" t="e">
        <f>IF(Grades!#REF!=$A$911,$A$911,IF(Grades!#REF!&gt;Grades!#REF!,4,0))</f>
        <v>#REF!</v>
      </c>
      <c r="G189" s="1" t="e">
        <f t="shared" si="31"/>
        <v>#REF!</v>
      </c>
      <c r="H189" s="1"/>
      <c r="I189" s="1" t="e">
        <f t="shared" si="32"/>
        <v>#REF!</v>
      </c>
      <c r="J189" s="1" t="e">
        <f t="shared" si="33"/>
        <v>#REF!</v>
      </c>
      <c r="K189" s="1" t="e">
        <f t="shared" si="34"/>
        <v>#REF!</v>
      </c>
      <c r="L189" s="1" t="e">
        <f t="shared" si="35"/>
        <v>#REF!</v>
      </c>
      <c r="M189" s="1" t="e">
        <f t="shared" si="36"/>
        <v>#REF!</v>
      </c>
      <c r="N189" s="1" t="e">
        <f t="shared" si="37"/>
        <v>#REF!</v>
      </c>
      <c r="O189" s="1" t="e">
        <f t="shared" si="38"/>
        <v>#REF!</v>
      </c>
      <c r="Q189" s="1" t="e">
        <f>IF(Grades!#REF!=$A$911,$A$911,Grades!#REF!)</f>
        <v>#REF!</v>
      </c>
      <c r="R189" s="1"/>
      <c r="S189" s="1"/>
      <c r="T189" s="1"/>
      <c r="U189" s="1"/>
    </row>
    <row r="190" spans="1:21">
      <c r="A190" s="1" t="e">
        <f>IF(Grades!#REF!=$A$911,$A$911,IF(Grades!#REF!&gt;Grades!#REF!,1,0))</f>
        <v>#REF!</v>
      </c>
      <c r="B190" s="1" t="e">
        <f>IF(Grades!#REF!=$A$911,$A$911,IF(Grades!#REF!&gt;Grades!#REF!,2,0))</f>
        <v>#REF!</v>
      </c>
      <c r="C190" s="1" t="e">
        <f>IF(Grades!#REF!=$A$911,$A$911,IF(Grades!#REF!&gt;Grades!#REF!,2.5,0))</f>
        <v>#REF!</v>
      </c>
      <c r="D190" s="1" t="e">
        <f>IF(Grades!#REF!=$A$911,$A$911,IF(Grades!#REF!&gt;Grades!#REF!,3,0))</f>
        <v>#REF!</v>
      </c>
      <c r="E190" s="1" t="e">
        <f>IF(Grades!#REF!=$A$911,$A$911,IF(Grades!#REF!&gt;Grades!#REF!,3.5,0))</f>
        <v>#REF!</v>
      </c>
      <c r="F190" s="1" t="e">
        <f>IF(Grades!#REF!=$A$911,$A$911,IF(Grades!#REF!&gt;Grades!#REF!,4,0))</f>
        <v>#REF!</v>
      </c>
      <c r="G190" s="1" t="e">
        <f t="shared" si="31"/>
        <v>#REF!</v>
      </c>
      <c r="H190" s="1"/>
      <c r="I190" s="1" t="e">
        <f t="shared" si="32"/>
        <v>#REF!</v>
      </c>
      <c r="J190" s="1" t="e">
        <f t="shared" si="33"/>
        <v>#REF!</v>
      </c>
      <c r="K190" s="1" t="e">
        <f t="shared" si="34"/>
        <v>#REF!</v>
      </c>
      <c r="L190" s="1" t="e">
        <f t="shared" si="35"/>
        <v>#REF!</v>
      </c>
      <c r="M190" s="1" t="e">
        <f t="shared" si="36"/>
        <v>#REF!</v>
      </c>
      <c r="N190" s="1" t="e">
        <f t="shared" si="37"/>
        <v>#REF!</v>
      </c>
      <c r="O190" s="1" t="e">
        <f t="shared" si="38"/>
        <v>#REF!</v>
      </c>
      <c r="Q190" s="1" t="e">
        <f>IF(Grades!#REF!=$A$911,$A$911,Grades!#REF!)</f>
        <v>#REF!</v>
      </c>
      <c r="R190" s="1"/>
      <c r="S190" s="1"/>
      <c r="T190" s="1"/>
      <c r="U190" s="1"/>
    </row>
    <row r="191" spans="1:21">
      <c r="A191" s="1" t="e">
        <f>IF(Grades!#REF!=$A$911,$A$911,IF(Grades!#REF!&gt;Grades!#REF!,1,0))</f>
        <v>#REF!</v>
      </c>
      <c r="B191" s="1" t="e">
        <f>IF(Grades!#REF!=$A$911,$A$911,IF(Grades!#REF!&gt;Grades!#REF!,2,0))</f>
        <v>#REF!</v>
      </c>
      <c r="C191" s="1" t="e">
        <f>IF(Grades!#REF!=$A$911,$A$911,IF(Grades!#REF!&gt;Grades!#REF!,2.5,0))</f>
        <v>#REF!</v>
      </c>
      <c r="D191" s="1" t="e">
        <f>IF(Grades!#REF!=$A$911,$A$911,IF(Grades!#REF!&gt;Grades!#REF!,3,0))</f>
        <v>#REF!</v>
      </c>
      <c r="E191" s="1" t="e">
        <f>IF(Grades!#REF!=$A$911,$A$911,IF(Grades!#REF!&gt;Grades!#REF!,3.5,0))</f>
        <v>#REF!</v>
      </c>
      <c r="F191" s="1" t="e">
        <f>IF(Grades!#REF!=$A$911,$A$911,IF(Grades!#REF!&gt;Grades!#REF!,4,0))</f>
        <v>#REF!</v>
      </c>
      <c r="G191" s="1" t="e">
        <f t="shared" si="31"/>
        <v>#REF!</v>
      </c>
      <c r="H191" s="1"/>
      <c r="I191" s="1" t="e">
        <f t="shared" si="32"/>
        <v>#REF!</v>
      </c>
      <c r="J191" s="1" t="e">
        <f t="shared" si="33"/>
        <v>#REF!</v>
      </c>
      <c r="K191" s="1" t="e">
        <f t="shared" si="34"/>
        <v>#REF!</v>
      </c>
      <c r="L191" s="1" t="e">
        <f t="shared" si="35"/>
        <v>#REF!</v>
      </c>
      <c r="M191" s="1" t="e">
        <f t="shared" si="36"/>
        <v>#REF!</v>
      </c>
      <c r="N191" s="1" t="e">
        <f t="shared" si="37"/>
        <v>#REF!</v>
      </c>
      <c r="O191" s="1" t="e">
        <f t="shared" si="38"/>
        <v>#REF!</v>
      </c>
      <c r="Q191" s="1" t="e">
        <f>IF(Grades!#REF!=$A$911,$A$911,Grades!#REF!)</f>
        <v>#REF!</v>
      </c>
      <c r="R191" s="1"/>
      <c r="S191" s="1"/>
      <c r="T191" s="1"/>
      <c r="U191" s="1"/>
    </row>
    <row r="192" spans="1:21">
      <c r="A192" s="1" t="e">
        <f>IF(Grades!#REF!=$A$911,$A$911,IF(Grades!#REF!&gt;Grades!#REF!,1,0))</f>
        <v>#REF!</v>
      </c>
      <c r="B192" s="1" t="e">
        <f>IF(Grades!#REF!=$A$911,$A$911,IF(Grades!#REF!&gt;Grades!#REF!,2,0))</f>
        <v>#REF!</v>
      </c>
      <c r="C192" s="1" t="e">
        <f>IF(Grades!#REF!=$A$911,$A$911,IF(Grades!#REF!&gt;Grades!#REF!,2.5,0))</f>
        <v>#REF!</v>
      </c>
      <c r="D192" s="1" t="e">
        <f>IF(Grades!#REF!=$A$911,$A$911,IF(Grades!#REF!&gt;Grades!#REF!,3,0))</f>
        <v>#REF!</v>
      </c>
      <c r="E192" s="1" t="e">
        <f>IF(Grades!#REF!=$A$911,$A$911,IF(Grades!#REF!&gt;Grades!#REF!,3.5,0))</f>
        <v>#REF!</v>
      </c>
      <c r="F192" s="1" t="e">
        <f>IF(Grades!#REF!=$A$911,$A$911,IF(Grades!#REF!&gt;Grades!#REF!,4,0))</f>
        <v>#REF!</v>
      </c>
      <c r="G192" s="1" t="e">
        <f t="shared" si="31"/>
        <v>#REF!</v>
      </c>
      <c r="H192" s="1"/>
      <c r="I192" s="1" t="e">
        <f t="shared" si="32"/>
        <v>#REF!</v>
      </c>
      <c r="J192" s="1" t="e">
        <f t="shared" si="33"/>
        <v>#REF!</v>
      </c>
      <c r="K192" s="1" t="e">
        <f t="shared" si="34"/>
        <v>#REF!</v>
      </c>
      <c r="L192" s="1" t="e">
        <f t="shared" si="35"/>
        <v>#REF!</v>
      </c>
      <c r="M192" s="1" t="e">
        <f t="shared" si="36"/>
        <v>#REF!</v>
      </c>
      <c r="N192" s="1" t="e">
        <f t="shared" si="37"/>
        <v>#REF!</v>
      </c>
      <c r="O192" s="1" t="e">
        <f t="shared" si="38"/>
        <v>#REF!</v>
      </c>
      <c r="Q192" s="1" t="e">
        <f>IF(Grades!#REF!=$A$911,$A$911,Grades!#REF!)</f>
        <v>#REF!</v>
      </c>
      <c r="R192" s="1"/>
      <c r="S192" s="1"/>
      <c r="T192" s="1"/>
      <c r="U192" s="1"/>
    </row>
    <row r="193" spans="1:21">
      <c r="A193" s="1" t="e">
        <f>IF(Grades!#REF!=$A$911,$A$911,IF(Grades!#REF!&gt;Grades!#REF!,1,0))</f>
        <v>#REF!</v>
      </c>
      <c r="B193" s="1" t="e">
        <f>IF(Grades!#REF!=$A$911,$A$911,IF(Grades!#REF!&gt;Grades!#REF!,2,0))</f>
        <v>#REF!</v>
      </c>
      <c r="C193" s="1" t="e">
        <f>IF(Grades!#REF!=$A$911,$A$911,IF(Grades!#REF!&gt;Grades!#REF!,2.5,0))</f>
        <v>#REF!</v>
      </c>
      <c r="D193" s="1" t="e">
        <f>IF(Grades!#REF!=$A$911,$A$911,IF(Grades!#REF!&gt;Grades!#REF!,3,0))</f>
        <v>#REF!</v>
      </c>
      <c r="E193" s="1" t="e">
        <f>IF(Grades!#REF!=$A$911,$A$911,IF(Grades!#REF!&gt;Grades!#REF!,3.5,0))</f>
        <v>#REF!</v>
      </c>
      <c r="F193" s="1" t="e">
        <f>IF(Grades!#REF!=$A$911,$A$911,IF(Grades!#REF!&gt;Grades!#REF!,4,0))</f>
        <v>#REF!</v>
      </c>
      <c r="G193" s="1" t="e">
        <f t="shared" si="31"/>
        <v>#REF!</v>
      </c>
      <c r="H193" s="1"/>
      <c r="I193" s="1" t="e">
        <f t="shared" si="32"/>
        <v>#REF!</v>
      </c>
      <c r="J193" s="1" t="e">
        <f t="shared" si="33"/>
        <v>#REF!</v>
      </c>
      <c r="K193" s="1" t="e">
        <f t="shared" si="34"/>
        <v>#REF!</v>
      </c>
      <c r="L193" s="1" t="e">
        <f t="shared" si="35"/>
        <v>#REF!</v>
      </c>
      <c r="M193" s="1" t="e">
        <f t="shared" si="36"/>
        <v>#REF!</v>
      </c>
      <c r="N193" s="1" t="e">
        <f t="shared" si="37"/>
        <v>#REF!</v>
      </c>
      <c r="O193" s="1" t="e">
        <f t="shared" si="38"/>
        <v>#REF!</v>
      </c>
      <c r="Q193" s="1" t="e">
        <f>IF(Grades!#REF!=$A$911,$A$911,Grades!#REF!)</f>
        <v>#REF!</v>
      </c>
      <c r="R193" s="1"/>
      <c r="S193" s="1"/>
      <c r="T193" s="1"/>
      <c r="U193" s="1"/>
    </row>
    <row r="194" spans="1:21">
      <c r="A194" s="1" t="e">
        <f>IF(Grades!#REF!=$A$911,$A$911,IF(Grades!#REF!&gt;Grades!#REF!,1,0))</f>
        <v>#REF!</v>
      </c>
      <c r="B194" s="1" t="e">
        <f>IF(Grades!#REF!=$A$911,$A$911,IF(Grades!#REF!&gt;Grades!#REF!,2,0))</f>
        <v>#REF!</v>
      </c>
      <c r="C194" s="1" t="e">
        <f>IF(Grades!#REF!=$A$911,$A$911,IF(Grades!#REF!&gt;Grades!#REF!,2.5,0))</f>
        <v>#REF!</v>
      </c>
      <c r="D194" s="1" t="e">
        <f>IF(Grades!#REF!=$A$911,$A$911,IF(Grades!#REF!&gt;Grades!#REF!,3,0))</f>
        <v>#REF!</v>
      </c>
      <c r="E194" s="1" t="e">
        <f>IF(Grades!#REF!=$A$911,$A$911,IF(Grades!#REF!&gt;Grades!#REF!,3.5,0))</f>
        <v>#REF!</v>
      </c>
      <c r="F194" s="1" t="e">
        <f>IF(Grades!#REF!=$A$911,$A$911,IF(Grades!#REF!&gt;Grades!#REF!,4,0))</f>
        <v>#REF!</v>
      </c>
      <c r="G194" s="1" t="e">
        <f t="shared" si="31"/>
        <v>#REF!</v>
      </c>
      <c r="H194" s="1"/>
      <c r="I194" s="1" t="e">
        <f t="shared" si="32"/>
        <v>#REF!</v>
      </c>
      <c r="J194" s="1" t="e">
        <f t="shared" si="33"/>
        <v>#REF!</v>
      </c>
      <c r="K194" s="1" t="e">
        <f t="shared" si="34"/>
        <v>#REF!</v>
      </c>
      <c r="L194" s="1" t="e">
        <f t="shared" si="35"/>
        <v>#REF!</v>
      </c>
      <c r="M194" s="1" t="e">
        <f t="shared" si="36"/>
        <v>#REF!</v>
      </c>
      <c r="N194" s="1" t="e">
        <f t="shared" si="37"/>
        <v>#REF!</v>
      </c>
      <c r="O194" s="1" t="e">
        <f t="shared" si="38"/>
        <v>#REF!</v>
      </c>
      <c r="Q194" s="1" t="e">
        <f>IF(Grades!#REF!=$A$911,$A$911,Grades!#REF!)</f>
        <v>#REF!</v>
      </c>
      <c r="R194" s="1"/>
      <c r="S194" s="1"/>
      <c r="T194" s="1"/>
      <c r="U194" s="1"/>
    </row>
    <row r="195" spans="1:21">
      <c r="A195" s="1" t="e">
        <f>IF(Grades!#REF!=$A$911,$A$911,IF(Grades!#REF!&gt;Grades!#REF!,1,0))</f>
        <v>#REF!</v>
      </c>
      <c r="B195" s="1" t="e">
        <f>IF(Grades!#REF!=$A$911,$A$911,IF(Grades!#REF!&gt;Grades!#REF!,2,0))</f>
        <v>#REF!</v>
      </c>
      <c r="C195" s="1" t="e">
        <f>IF(Grades!#REF!=$A$911,$A$911,IF(Grades!#REF!&gt;Grades!#REF!,2.5,0))</f>
        <v>#REF!</v>
      </c>
      <c r="D195" s="1" t="e">
        <f>IF(Grades!#REF!=$A$911,$A$911,IF(Grades!#REF!&gt;Grades!#REF!,3,0))</f>
        <v>#REF!</v>
      </c>
      <c r="E195" s="1" t="e">
        <f>IF(Grades!#REF!=$A$911,$A$911,IF(Grades!#REF!&gt;Grades!#REF!,3.5,0))</f>
        <v>#REF!</v>
      </c>
      <c r="F195" s="1" t="e">
        <f>IF(Grades!#REF!=$A$911,$A$911,IF(Grades!#REF!&gt;Grades!#REF!,4,0))</f>
        <v>#REF!</v>
      </c>
      <c r="G195" s="1" t="e">
        <f t="shared" si="31"/>
        <v>#REF!</v>
      </c>
      <c r="H195" s="1"/>
      <c r="I195" s="1" t="e">
        <f t="shared" si="32"/>
        <v>#REF!</v>
      </c>
      <c r="J195" s="1" t="e">
        <f t="shared" si="33"/>
        <v>#REF!</v>
      </c>
      <c r="K195" s="1" t="e">
        <f t="shared" si="34"/>
        <v>#REF!</v>
      </c>
      <c r="L195" s="1" t="e">
        <f t="shared" si="35"/>
        <v>#REF!</v>
      </c>
      <c r="M195" s="1" t="e">
        <f t="shared" si="36"/>
        <v>#REF!</v>
      </c>
      <c r="N195" s="1" t="e">
        <f t="shared" si="37"/>
        <v>#REF!</v>
      </c>
      <c r="O195" s="1" t="e">
        <f t="shared" si="38"/>
        <v>#REF!</v>
      </c>
      <c r="Q195" s="1" t="e">
        <f>IF(Grades!#REF!=$A$911,$A$911,Grades!#REF!)</f>
        <v>#REF!</v>
      </c>
      <c r="R195" s="1"/>
      <c r="S195" s="1"/>
      <c r="T195" s="1"/>
      <c r="U195" s="1"/>
    </row>
    <row r="196" spans="1:2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Q196" s="1"/>
      <c r="R196" s="1"/>
      <c r="S196" s="1"/>
      <c r="T196" s="1"/>
      <c r="U196" s="1"/>
    </row>
    <row r="197" spans="1:2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Q197" s="1"/>
      <c r="R197" s="1"/>
      <c r="S197" s="1"/>
      <c r="T197" s="1"/>
      <c r="U197" s="1"/>
    </row>
    <row r="198" spans="1:2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Q198" s="1"/>
      <c r="R198" s="1"/>
      <c r="S198" s="1"/>
      <c r="T198" s="1"/>
      <c r="U198" s="1"/>
    </row>
    <row r="199" spans="1:2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Q199" s="1"/>
      <c r="R199" s="1"/>
      <c r="S199" s="1"/>
      <c r="T199" s="1"/>
      <c r="U199" s="1"/>
    </row>
    <row r="200" spans="1:2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Q200" s="1"/>
      <c r="R200" s="1"/>
      <c r="S200" s="1"/>
      <c r="T200" s="1"/>
      <c r="U200" s="1"/>
    </row>
    <row r="201" spans="1:2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Q201" s="1"/>
      <c r="R201" s="1"/>
      <c r="S201" s="1"/>
      <c r="T201" s="1"/>
      <c r="U201" s="1"/>
    </row>
    <row r="202" spans="1:2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Q202" s="1"/>
      <c r="R202" s="1"/>
      <c r="S202" s="1"/>
      <c r="T202" s="1"/>
      <c r="U202" s="1"/>
    </row>
    <row r="203" spans="1:2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Q203" s="1"/>
      <c r="R203" s="1"/>
      <c r="S203" s="1"/>
      <c r="T203" s="1"/>
      <c r="U203" s="1"/>
    </row>
    <row r="204" spans="1:2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Q204" s="1"/>
      <c r="R204" s="1"/>
      <c r="S204" s="1"/>
      <c r="T204" s="1"/>
      <c r="U204" s="1"/>
    </row>
    <row r="205" spans="1:2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Q205" s="1"/>
      <c r="R205" s="1"/>
      <c r="S205" s="1"/>
      <c r="T205" s="1"/>
      <c r="U205" s="1"/>
    </row>
    <row r="206" spans="1:21">
      <c r="A206" s="1" t="e">
        <f>IF(Grades!#REF!=$A$911,$A$911,IF(Grades!#REF!&gt;Grades!#REF!,1,0))</f>
        <v>#REF!</v>
      </c>
      <c r="B206" s="1" t="e">
        <f>IF(Grades!#REF!=$A$911,$A$911,IF(Grades!#REF!&gt;Grades!#REF!,2,0))</f>
        <v>#REF!</v>
      </c>
      <c r="C206" s="1" t="e">
        <f>IF(Grades!#REF!=$A$911,$A$911,IF(Grades!#REF!&gt;Grades!#REF!,2.5,0))</f>
        <v>#REF!</v>
      </c>
      <c r="D206" s="1" t="e">
        <f>IF(Grades!#REF!=$A$911,$A$911,IF(Grades!#REF!&gt;Grades!#REF!,3,0))</f>
        <v>#REF!</v>
      </c>
      <c r="E206" s="1" t="e">
        <f>IF(Grades!#REF!=$A$911,$A$911,IF(Grades!#REF!&gt;Grades!#REF!,3.5,0))</f>
        <v>#REF!</v>
      </c>
      <c r="F206" s="1" t="e">
        <f>IF(Grades!#REF!=$A$911,$A$911,IF(Grades!#REF!&gt;Grades!#REF!,4,0))</f>
        <v>#REF!</v>
      </c>
      <c r="G206" s="1" t="e">
        <f t="shared" ref="G206:G245" si="39">IF(A206=$A$911,$A$911,MAX(A206:F206))</f>
        <v>#REF!</v>
      </c>
      <c r="H206" s="1"/>
      <c r="I206" s="1" t="e">
        <f t="shared" ref="I206:I245" si="40">IF($G206=0,1,0)</f>
        <v>#REF!</v>
      </c>
      <c r="J206" s="1" t="e">
        <f t="shared" ref="J206:J245" si="41">IF($G206=1,1,0)</f>
        <v>#REF!</v>
      </c>
      <c r="K206" s="1" t="e">
        <f t="shared" ref="K206:K245" si="42">IF($G206=2,1,0)</f>
        <v>#REF!</v>
      </c>
      <c r="L206" s="1" t="e">
        <f t="shared" ref="L206:L245" si="43">IF($G206=2.5,1,0)</f>
        <v>#REF!</v>
      </c>
      <c r="M206" s="1" t="e">
        <f t="shared" ref="M206:M245" si="44">IF($G206=3,1,0)</f>
        <v>#REF!</v>
      </c>
      <c r="N206" s="1" t="e">
        <f t="shared" ref="N206:N245" si="45">IF($G206=3.5,1,0)</f>
        <v>#REF!</v>
      </c>
      <c r="O206" s="1" t="e">
        <f t="shared" ref="O206:O245" si="46">IF($G206=4,1,0)</f>
        <v>#REF!</v>
      </c>
      <c r="Q206" s="1" t="e">
        <f>IF(Grades!#REF!=$A$911,$A$911,Grades!#REF!)</f>
        <v>#REF!</v>
      </c>
      <c r="R206" s="1"/>
      <c r="S206" s="1"/>
      <c r="T206" s="1"/>
      <c r="U206" s="1"/>
    </row>
    <row r="207" spans="1:21">
      <c r="A207" s="1" t="e">
        <f>IF(Grades!#REF!=$A$911,$A$911,IF(Grades!#REF!&gt;Grades!#REF!,1,0))</f>
        <v>#REF!</v>
      </c>
      <c r="B207" s="1" t="e">
        <f>IF(Grades!#REF!=$A$911,$A$911,IF(Grades!#REF!&gt;Grades!#REF!,2,0))</f>
        <v>#REF!</v>
      </c>
      <c r="C207" s="1" t="e">
        <f>IF(Grades!#REF!=$A$911,$A$911,IF(Grades!#REF!&gt;Grades!#REF!,2.5,0))</f>
        <v>#REF!</v>
      </c>
      <c r="D207" s="1" t="e">
        <f>IF(Grades!#REF!=$A$911,$A$911,IF(Grades!#REF!&gt;Grades!#REF!,3,0))</f>
        <v>#REF!</v>
      </c>
      <c r="E207" s="1" t="e">
        <f>IF(Grades!#REF!=$A$911,$A$911,IF(Grades!#REF!&gt;Grades!#REF!,3.5,0))</f>
        <v>#REF!</v>
      </c>
      <c r="F207" s="1" t="e">
        <f>IF(Grades!#REF!=$A$911,$A$911,IF(Grades!#REF!&gt;Grades!#REF!,4,0))</f>
        <v>#REF!</v>
      </c>
      <c r="G207" s="1" t="e">
        <f t="shared" si="39"/>
        <v>#REF!</v>
      </c>
      <c r="H207" s="1"/>
      <c r="I207" s="1" t="e">
        <f t="shared" si="40"/>
        <v>#REF!</v>
      </c>
      <c r="J207" s="1" t="e">
        <f t="shared" si="41"/>
        <v>#REF!</v>
      </c>
      <c r="K207" s="1" t="e">
        <f t="shared" si="42"/>
        <v>#REF!</v>
      </c>
      <c r="L207" s="1" t="e">
        <f t="shared" si="43"/>
        <v>#REF!</v>
      </c>
      <c r="M207" s="1" t="e">
        <f t="shared" si="44"/>
        <v>#REF!</v>
      </c>
      <c r="N207" s="1" t="e">
        <f t="shared" si="45"/>
        <v>#REF!</v>
      </c>
      <c r="O207" s="1" t="e">
        <f t="shared" si="46"/>
        <v>#REF!</v>
      </c>
      <c r="Q207" s="1" t="e">
        <f>IF(Grades!#REF!=$A$911,$A$911,Grades!#REF!)</f>
        <v>#REF!</v>
      </c>
      <c r="R207" s="1"/>
      <c r="S207" s="1"/>
      <c r="T207" s="1"/>
      <c r="U207" s="1"/>
    </row>
    <row r="208" spans="1:21">
      <c r="A208" s="1" t="e">
        <f>IF(Grades!#REF!=$A$911,$A$911,IF(Grades!#REF!&gt;Grades!#REF!,1,0))</f>
        <v>#REF!</v>
      </c>
      <c r="B208" s="1" t="e">
        <f>IF(Grades!#REF!=$A$911,$A$911,IF(Grades!#REF!&gt;Grades!#REF!,2,0))</f>
        <v>#REF!</v>
      </c>
      <c r="C208" s="1" t="e">
        <f>IF(Grades!#REF!=$A$911,$A$911,IF(Grades!#REF!&gt;Grades!#REF!,2.5,0))</f>
        <v>#REF!</v>
      </c>
      <c r="D208" s="1" t="e">
        <f>IF(Grades!#REF!=$A$911,$A$911,IF(Grades!#REF!&gt;Grades!#REF!,3,0))</f>
        <v>#REF!</v>
      </c>
      <c r="E208" s="1" t="e">
        <f>IF(Grades!#REF!=$A$911,$A$911,IF(Grades!#REF!&gt;Grades!#REF!,3.5,0))</f>
        <v>#REF!</v>
      </c>
      <c r="F208" s="1" t="e">
        <f>IF(Grades!#REF!=$A$911,$A$911,IF(Grades!#REF!&gt;Grades!#REF!,4,0))</f>
        <v>#REF!</v>
      </c>
      <c r="G208" s="1" t="e">
        <f t="shared" si="39"/>
        <v>#REF!</v>
      </c>
      <c r="H208" s="1"/>
      <c r="I208" s="1" t="e">
        <f t="shared" si="40"/>
        <v>#REF!</v>
      </c>
      <c r="J208" s="1" t="e">
        <f t="shared" si="41"/>
        <v>#REF!</v>
      </c>
      <c r="K208" s="1" t="e">
        <f t="shared" si="42"/>
        <v>#REF!</v>
      </c>
      <c r="L208" s="1" t="e">
        <f t="shared" si="43"/>
        <v>#REF!</v>
      </c>
      <c r="M208" s="1" t="e">
        <f t="shared" si="44"/>
        <v>#REF!</v>
      </c>
      <c r="N208" s="1" t="e">
        <f t="shared" si="45"/>
        <v>#REF!</v>
      </c>
      <c r="O208" s="1" t="e">
        <f t="shared" si="46"/>
        <v>#REF!</v>
      </c>
      <c r="Q208" s="1" t="e">
        <f>IF(Grades!#REF!=$A$911,$A$911,Grades!#REF!)</f>
        <v>#REF!</v>
      </c>
      <c r="R208" s="1"/>
      <c r="S208" s="1"/>
      <c r="T208" s="1"/>
      <c r="U208" s="1"/>
    </row>
    <row r="209" spans="1:21">
      <c r="A209" s="1" t="e">
        <f>IF(Grades!#REF!=$A$911,$A$911,IF(Grades!#REF!&gt;Grades!#REF!,1,0))</f>
        <v>#REF!</v>
      </c>
      <c r="B209" s="1" t="e">
        <f>IF(Grades!#REF!=$A$911,$A$911,IF(Grades!#REF!&gt;Grades!#REF!,2,0))</f>
        <v>#REF!</v>
      </c>
      <c r="C209" s="1" t="e">
        <f>IF(Grades!#REF!=$A$911,$A$911,IF(Grades!#REF!&gt;Grades!#REF!,2.5,0))</f>
        <v>#REF!</v>
      </c>
      <c r="D209" s="1" t="e">
        <f>IF(Grades!#REF!=$A$911,$A$911,IF(Grades!#REF!&gt;Grades!#REF!,3,0))</f>
        <v>#REF!</v>
      </c>
      <c r="E209" s="1" t="e">
        <f>IF(Grades!#REF!=$A$911,$A$911,IF(Grades!#REF!&gt;Grades!#REF!,3.5,0))</f>
        <v>#REF!</v>
      </c>
      <c r="F209" s="1" t="e">
        <f>IF(Grades!#REF!=$A$911,$A$911,IF(Grades!#REF!&gt;Grades!#REF!,4,0))</f>
        <v>#REF!</v>
      </c>
      <c r="G209" s="1" t="e">
        <f t="shared" si="39"/>
        <v>#REF!</v>
      </c>
      <c r="H209" s="1"/>
      <c r="I209" s="1" t="e">
        <f t="shared" si="40"/>
        <v>#REF!</v>
      </c>
      <c r="J209" s="1" t="e">
        <f t="shared" si="41"/>
        <v>#REF!</v>
      </c>
      <c r="K209" s="1" t="e">
        <f t="shared" si="42"/>
        <v>#REF!</v>
      </c>
      <c r="L209" s="1" t="e">
        <f t="shared" si="43"/>
        <v>#REF!</v>
      </c>
      <c r="M209" s="1" t="e">
        <f t="shared" si="44"/>
        <v>#REF!</v>
      </c>
      <c r="N209" s="1" t="e">
        <f t="shared" si="45"/>
        <v>#REF!</v>
      </c>
      <c r="O209" s="1" t="e">
        <f t="shared" si="46"/>
        <v>#REF!</v>
      </c>
      <c r="Q209" s="1" t="e">
        <f>IF(Grades!#REF!=$A$911,$A$911,Grades!#REF!)</f>
        <v>#REF!</v>
      </c>
      <c r="R209" s="1"/>
      <c r="S209" s="1"/>
      <c r="T209" s="1"/>
      <c r="U209" s="1"/>
    </row>
    <row r="210" spans="1:21">
      <c r="A210" s="1" t="e">
        <f>IF(Grades!#REF!=$A$911,$A$911,IF(Grades!#REF!&gt;Grades!#REF!,1,0))</f>
        <v>#REF!</v>
      </c>
      <c r="B210" s="1" t="e">
        <f>IF(Grades!#REF!=$A$911,$A$911,IF(Grades!#REF!&gt;Grades!#REF!,2,0))</f>
        <v>#REF!</v>
      </c>
      <c r="C210" s="1" t="e">
        <f>IF(Grades!#REF!=$A$911,$A$911,IF(Grades!#REF!&gt;Grades!#REF!,2.5,0))</f>
        <v>#REF!</v>
      </c>
      <c r="D210" s="1" t="e">
        <f>IF(Grades!#REF!=$A$911,$A$911,IF(Grades!#REF!&gt;Grades!#REF!,3,0))</f>
        <v>#REF!</v>
      </c>
      <c r="E210" s="1" t="e">
        <f>IF(Grades!#REF!=$A$911,$A$911,IF(Grades!#REF!&gt;Grades!#REF!,3.5,0))</f>
        <v>#REF!</v>
      </c>
      <c r="F210" s="1" t="e">
        <f>IF(Grades!#REF!=$A$911,$A$911,IF(Grades!#REF!&gt;Grades!#REF!,4,0))</f>
        <v>#REF!</v>
      </c>
      <c r="G210" s="1" t="e">
        <f t="shared" si="39"/>
        <v>#REF!</v>
      </c>
      <c r="H210" s="1"/>
      <c r="I210" s="1" t="e">
        <f t="shared" si="40"/>
        <v>#REF!</v>
      </c>
      <c r="J210" s="1" t="e">
        <f t="shared" si="41"/>
        <v>#REF!</v>
      </c>
      <c r="K210" s="1" t="e">
        <f t="shared" si="42"/>
        <v>#REF!</v>
      </c>
      <c r="L210" s="1" t="e">
        <f t="shared" si="43"/>
        <v>#REF!</v>
      </c>
      <c r="M210" s="1" t="e">
        <f t="shared" si="44"/>
        <v>#REF!</v>
      </c>
      <c r="N210" s="1" t="e">
        <f t="shared" si="45"/>
        <v>#REF!</v>
      </c>
      <c r="O210" s="1" t="e">
        <f t="shared" si="46"/>
        <v>#REF!</v>
      </c>
      <c r="Q210" s="1" t="e">
        <f>IF(Grades!#REF!=$A$911,$A$911,Grades!#REF!)</f>
        <v>#REF!</v>
      </c>
      <c r="R210" s="1"/>
      <c r="S210" s="1"/>
      <c r="T210" s="1"/>
      <c r="U210" s="1"/>
    </row>
    <row r="211" spans="1:21">
      <c r="A211" s="1" t="e">
        <f>IF(Grades!#REF!=$A$911,$A$911,IF(Grades!#REF!&gt;Grades!#REF!,1,0))</f>
        <v>#REF!</v>
      </c>
      <c r="B211" s="1" t="e">
        <f>IF(Grades!#REF!=$A$911,$A$911,IF(Grades!#REF!&gt;Grades!#REF!,2,0))</f>
        <v>#REF!</v>
      </c>
      <c r="C211" s="1" t="e">
        <f>IF(Grades!#REF!=$A$911,$A$911,IF(Grades!#REF!&gt;Grades!#REF!,2.5,0))</f>
        <v>#REF!</v>
      </c>
      <c r="D211" s="1" t="e">
        <f>IF(Grades!#REF!=$A$911,$A$911,IF(Grades!#REF!&gt;Grades!#REF!,3,0))</f>
        <v>#REF!</v>
      </c>
      <c r="E211" s="1" t="e">
        <f>IF(Grades!#REF!=$A$911,$A$911,IF(Grades!#REF!&gt;Grades!#REF!,3.5,0))</f>
        <v>#REF!</v>
      </c>
      <c r="F211" s="1" t="e">
        <f>IF(Grades!#REF!=$A$911,$A$911,IF(Grades!#REF!&gt;Grades!#REF!,4,0))</f>
        <v>#REF!</v>
      </c>
      <c r="G211" s="1" t="e">
        <f t="shared" si="39"/>
        <v>#REF!</v>
      </c>
      <c r="H211" s="1"/>
      <c r="I211" s="1" t="e">
        <f t="shared" si="40"/>
        <v>#REF!</v>
      </c>
      <c r="J211" s="1" t="e">
        <f t="shared" si="41"/>
        <v>#REF!</v>
      </c>
      <c r="K211" s="1" t="e">
        <f t="shared" si="42"/>
        <v>#REF!</v>
      </c>
      <c r="L211" s="1" t="e">
        <f t="shared" si="43"/>
        <v>#REF!</v>
      </c>
      <c r="M211" s="1" t="e">
        <f t="shared" si="44"/>
        <v>#REF!</v>
      </c>
      <c r="N211" s="1" t="e">
        <f t="shared" si="45"/>
        <v>#REF!</v>
      </c>
      <c r="O211" s="1" t="e">
        <f t="shared" si="46"/>
        <v>#REF!</v>
      </c>
      <c r="Q211" s="1" t="e">
        <f>IF(Grades!#REF!=$A$911,$A$911,Grades!#REF!)</f>
        <v>#REF!</v>
      </c>
      <c r="R211" s="1"/>
      <c r="S211" s="1"/>
      <c r="T211" s="1"/>
      <c r="U211" s="1"/>
    </row>
    <row r="212" spans="1:21">
      <c r="A212" s="1" t="e">
        <f>IF(Grades!#REF!=$A$911,$A$911,IF(Grades!#REF!&gt;Grades!#REF!,1,0))</f>
        <v>#REF!</v>
      </c>
      <c r="B212" s="1" t="e">
        <f>IF(Grades!#REF!=$A$911,$A$911,IF(Grades!#REF!&gt;Grades!#REF!,2,0))</f>
        <v>#REF!</v>
      </c>
      <c r="C212" s="1" t="e">
        <f>IF(Grades!#REF!=$A$911,$A$911,IF(Grades!#REF!&gt;Grades!#REF!,2.5,0))</f>
        <v>#REF!</v>
      </c>
      <c r="D212" s="1" t="e">
        <f>IF(Grades!#REF!=$A$911,$A$911,IF(Grades!#REF!&gt;Grades!#REF!,3,0))</f>
        <v>#REF!</v>
      </c>
      <c r="E212" s="1" t="e">
        <f>IF(Grades!#REF!=$A$911,$A$911,IF(Grades!#REF!&gt;Grades!#REF!,3.5,0))</f>
        <v>#REF!</v>
      </c>
      <c r="F212" s="1" t="e">
        <f>IF(Grades!#REF!=$A$911,$A$911,IF(Grades!#REF!&gt;Grades!#REF!,4,0))</f>
        <v>#REF!</v>
      </c>
      <c r="G212" s="1" t="e">
        <f t="shared" si="39"/>
        <v>#REF!</v>
      </c>
      <c r="H212" s="1"/>
      <c r="I212" s="1" t="e">
        <f t="shared" si="40"/>
        <v>#REF!</v>
      </c>
      <c r="J212" s="1" t="e">
        <f t="shared" si="41"/>
        <v>#REF!</v>
      </c>
      <c r="K212" s="1" t="e">
        <f t="shared" si="42"/>
        <v>#REF!</v>
      </c>
      <c r="L212" s="1" t="e">
        <f t="shared" si="43"/>
        <v>#REF!</v>
      </c>
      <c r="M212" s="1" t="e">
        <f t="shared" si="44"/>
        <v>#REF!</v>
      </c>
      <c r="N212" s="1" t="e">
        <f t="shared" si="45"/>
        <v>#REF!</v>
      </c>
      <c r="O212" s="1" t="e">
        <f t="shared" si="46"/>
        <v>#REF!</v>
      </c>
      <c r="Q212" s="1" t="e">
        <f>IF(Grades!#REF!=$A$911,$A$911,Grades!#REF!)</f>
        <v>#REF!</v>
      </c>
      <c r="R212" s="1"/>
      <c r="S212" s="1"/>
      <c r="T212" s="1"/>
      <c r="U212" s="1"/>
    </row>
    <row r="213" spans="1:21">
      <c r="A213" s="1" t="e">
        <f>IF(Grades!#REF!=$A$911,$A$911,IF(Grades!#REF!&gt;Grades!#REF!,1,0))</f>
        <v>#REF!</v>
      </c>
      <c r="B213" s="1" t="e">
        <f>IF(Grades!#REF!=$A$911,$A$911,IF(Grades!#REF!&gt;Grades!#REF!,2,0))</f>
        <v>#REF!</v>
      </c>
      <c r="C213" s="1" t="e">
        <f>IF(Grades!#REF!=$A$911,$A$911,IF(Grades!#REF!&gt;Grades!#REF!,2.5,0))</f>
        <v>#REF!</v>
      </c>
      <c r="D213" s="1" t="e">
        <f>IF(Grades!#REF!=$A$911,$A$911,IF(Grades!#REF!&gt;Grades!#REF!,3,0))</f>
        <v>#REF!</v>
      </c>
      <c r="E213" s="1" t="e">
        <f>IF(Grades!#REF!=$A$911,$A$911,IF(Grades!#REF!&gt;Grades!#REF!,3.5,0))</f>
        <v>#REF!</v>
      </c>
      <c r="F213" s="1" t="e">
        <f>IF(Grades!#REF!=$A$911,$A$911,IF(Grades!#REF!&gt;Grades!#REF!,4,0))</f>
        <v>#REF!</v>
      </c>
      <c r="G213" s="1" t="e">
        <f t="shared" si="39"/>
        <v>#REF!</v>
      </c>
      <c r="H213" s="1"/>
      <c r="I213" s="1" t="e">
        <f t="shared" si="40"/>
        <v>#REF!</v>
      </c>
      <c r="J213" s="1" t="e">
        <f t="shared" si="41"/>
        <v>#REF!</v>
      </c>
      <c r="K213" s="1" t="e">
        <f t="shared" si="42"/>
        <v>#REF!</v>
      </c>
      <c r="L213" s="1" t="e">
        <f t="shared" si="43"/>
        <v>#REF!</v>
      </c>
      <c r="M213" s="1" t="e">
        <f t="shared" si="44"/>
        <v>#REF!</v>
      </c>
      <c r="N213" s="1" t="e">
        <f t="shared" si="45"/>
        <v>#REF!</v>
      </c>
      <c r="O213" s="1" t="e">
        <f t="shared" si="46"/>
        <v>#REF!</v>
      </c>
      <c r="Q213" s="1" t="e">
        <f>IF(Grades!#REF!=$A$911,$A$911,Grades!#REF!)</f>
        <v>#REF!</v>
      </c>
      <c r="R213" s="1"/>
      <c r="S213" s="1"/>
      <c r="T213" s="1"/>
      <c r="U213" s="1"/>
    </row>
    <row r="214" spans="1:21">
      <c r="A214" s="1" t="e">
        <f>IF(Grades!#REF!=$A$911,$A$911,IF(Grades!#REF!&gt;Grades!#REF!,1,0))</f>
        <v>#REF!</v>
      </c>
      <c r="B214" s="1" t="e">
        <f>IF(Grades!#REF!=$A$911,$A$911,IF(Grades!#REF!&gt;Grades!#REF!,2,0))</f>
        <v>#REF!</v>
      </c>
      <c r="C214" s="1" t="e">
        <f>IF(Grades!#REF!=$A$911,$A$911,IF(Grades!#REF!&gt;Grades!#REF!,2.5,0))</f>
        <v>#REF!</v>
      </c>
      <c r="D214" s="1" t="e">
        <f>IF(Grades!#REF!=$A$911,$A$911,IF(Grades!#REF!&gt;Grades!#REF!,3,0))</f>
        <v>#REF!</v>
      </c>
      <c r="E214" s="1" t="e">
        <f>IF(Grades!#REF!=$A$911,$A$911,IF(Grades!#REF!&gt;Grades!#REF!,3.5,0))</f>
        <v>#REF!</v>
      </c>
      <c r="F214" s="1" t="e">
        <f>IF(Grades!#REF!=$A$911,$A$911,IF(Grades!#REF!&gt;Grades!#REF!,4,0))</f>
        <v>#REF!</v>
      </c>
      <c r="G214" s="1" t="e">
        <f t="shared" si="39"/>
        <v>#REF!</v>
      </c>
      <c r="H214" s="1"/>
      <c r="I214" s="1" t="e">
        <f t="shared" si="40"/>
        <v>#REF!</v>
      </c>
      <c r="J214" s="1" t="e">
        <f t="shared" si="41"/>
        <v>#REF!</v>
      </c>
      <c r="K214" s="1" t="e">
        <f t="shared" si="42"/>
        <v>#REF!</v>
      </c>
      <c r="L214" s="1" t="e">
        <f t="shared" si="43"/>
        <v>#REF!</v>
      </c>
      <c r="M214" s="1" t="e">
        <f t="shared" si="44"/>
        <v>#REF!</v>
      </c>
      <c r="N214" s="1" t="e">
        <f t="shared" si="45"/>
        <v>#REF!</v>
      </c>
      <c r="O214" s="1" t="e">
        <f t="shared" si="46"/>
        <v>#REF!</v>
      </c>
      <c r="Q214" s="1" t="e">
        <f>IF(Grades!#REF!=$A$911,$A$911,Grades!#REF!)</f>
        <v>#REF!</v>
      </c>
      <c r="R214" s="1"/>
      <c r="S214" s="1"/>
      <c r="T214" s="1"/>
      <c r="U214" s="1"/>
    </row>
    <row r="215" spans="1:21">
      <c r="A215" s="1" t="e">
        <f>IF(Grades!#REF!=$A$911,$A$911,IF(Grades!#REF!&gt;Grades!#REF!,1,0))</f>
        <v>#REF!</v>
      </c>
      <c r="B215" s="1" t="e">
        <f>IF(Grades!#REF!=$A$911,$A$911,IF(Grades!#REF!&gt;Grades!#REF!,2,0))</f>
        <v>#REF!</v>
      </c>
      <c r="C215" s="1" t="e">
        <f>IF(Grades!#REF!=$A$911,$A$911,IF(Grades!#REF!&gt;Grades!#REF!,2.5,0))</f>
        <v>#REF!</v>
      </c>
      <c r="D215" s="1" t="e">
        <f>IF(Grades!#REF!=$A$911,$A$911,IF(Grades!#REF!&gt;Grades!#REF!,3,0))</f>
        <v>#REF!</v>
      </c>
      <c r="E215" s="1" t="e">
        <f>IF(Grades!#REF!=$A$911,$A$911,IF(Grades!#REF!&gt;Grades!#REF!,3.5,0))</f>
        <v>#REF!</v>
      </c>
      <c r="F215" s="1" t="e">
        <f>IF(Grades!#REF!=$A$911,$A$911,IF(Grades!#REF!&gt;Grades!#REF!,4,0))</f>
        <v>#REF!</v>
      </c>
      <c r="G215" s="1" t="e">
        <f t="shared" si="39"/>
        <v>#REF!</v>
      </c>
      <c r="H215" s="1"/>
      <c r="I215" s="1" t="e">
        <f t="shared" si="40"/>
        <v>#REF!</v>
      </c>
      <c r="J215" s="1" t="e">
        <f t="shared" si="41"/>
        <v>#REF!</v>
      </c>
      <c r="K215" s="1" t="e">
        <f t="shared" si="42"/>
        <v>#REF!</v>
      </c>
      <c r="L215" s="1" t="e">
        <f t="shared" si="43"/>
        <v>#REF!</v>
      </c>
      <c r="M215" s="1" t="e">
        <f t="shared" si="44"/>
        <v>#REF!</v>
      </c>
      <c r="N215" s="1" t="e">
        <f t="shared" si="45"/>
        <v>#REF!</v>
      </c>
      <c r="O215" s="1" t="e">
        <f t="shared" si="46"/>
        <v>#REF!</v>
      </c>
      <c r="Q215" s="1" t="e">
        <f>IF(Grades!#REF!=$A$911,$A$911,Grades!#REF!)</f>
        <v>#REF!</v>
      </c>
      <c r="R215" s="1"/>
      <c r="S215" s="1"/>
      <c r="T215" s="1"/>
      <c r="U215" s="1"/>
    </row>
    <row r="216" spans="1:21">
      <c r="A216" s="1" t="e">
        <f>IF(Grades!#REF!=$A$911,$A$911,IF(Grades!#REF!&gt;Grades!#REF!,1,0))</f>
        <v>#REF!</v>
      </c>
      <c r="B216" s="1" t="e">
        <f>IF(Grades!#REF!=$A$911,$A$911,IF(Grades!#REF!&gt;Grades!#REF!,2,0))</f>
        <v>#REF!</v>
      </c>
      <c r="C216" s="1" t="e">
        <f>IF(Grades!#REF!=$A$911,$A$911,IF(Grades!#REF!&gt;Grades!#REF!,2.5,0))</f>
        <v>#REF!</v>
      </c>
      <c r="D216" s="1" t="e">
        <f>IF(Grades!#REF!=$A$911,$A$911,IF(Grades!#REF!&gt;Grades!#REF!,3,0))</f>
        <v>#REF!</v>
      </c>
      <c r="E216" s="1" t="e">
        <f>IF(Grades!#REF!=$A$911,$A$911,IF(Grades!#REF!&gt;Grades!#REF!,3.5,0))</f>
        <v>#REF!</v>
      </c>
      <c r="F216" s="1" t="e">
        <f>IF(Grades!#REF!=$A$911,$A$911,IF(Grades!#REF!&gt;Grades!#REF!,4,0))</f>
        <v>#REF!</v>
      </c>
      <c r="G216" s="1" t="e">
        <f t="shared" si="39"/>
        <v>#REF!</v>
      </c>
      <c r="H216" s="1"/>
      <c r="I216" s="1" t="e">
        <f t="shared" si="40"/>
        <v>#REF!</v>
      </c>
      <c r="J216" s="1" t="e">
        <f t="shared" si="41"/>
        <v>#REF!</v>
      </c>
      <c r="K216" s="1" t="e">
        <f t="shared" si="42"/>
        <v>#REF!</v>
      </c>
      <c r="L216" s="1" t="e">
        <f t="shared" si="43"/>
        <v>#REF!</v>
      </c>
      <c r="M216" s="1" t="e">
        <f t="shared" si="44"/>
        <v>#REF!</v>
      </c>
      <c r="N216" s="1" t="e">
        <f t="shared" si="45"/>
        <v>#REF!</v>
      </c>
      <c r="O216" s="1" t="e">
        <f t="shared" si="46"/>
        <v>#REF!</v>
      </c>
      <c r="Q216" s="1" t="e">
        <f>IF(Grades!#REF!=$A$911,$A$911,Grades!#REF!)</f>
        <v>#REF!</v>
      </c>
      <c r="R216" s="1"/>
      <c r="S216" s="1"/>
      <c r="T216" s="1"/>
      <c r="U216" s="1"/>
    </row>
    <row r="217" spans="1:21">
      <c r="A217" s="1" t="e">
        <f>IF(Grades!#REF!=$A$911,$A$911,IF(Grades!#REF!&gt;Grades!#REF!,1,0))</f>
        <v>#REF!</v>
      </c>
      <c r="B217" s="1" t="e">
        <f>IF(Grades!#REF!=$A$911,$A$911,IF(Grades!#REF!&gt;Grades!#REF!,2,0))</f>
        <v>#REF!</v>
      </c>
      <c r="C217" s="1" t="e">
        <f>IF(Grades!#REF!=$A$911,$A$911,IF(Grades!#REF!&gt;Grades!#REF!,2.5,0))</f>
        <v>#REF!</v>
      </c>
      <c r="D217" s="1" t="e">
        <f>IF(Grades!#REF!=$A$911,$A$911,IF(Grades!#REF!&gt;Grades!#REF!,3,0))</f>
        <v>#REF!</v>
      </c>
      <c r="E217" s="1" t="e">
        <f>IF(Grades!#REF!=$A$911,$A$911,IF(Grades!#REF!&gt;Grades!#REF!,3.5,0))</f>
        <v>#REF!</v>
      </c>
      <c r="F217" s="1" t="e">
        <f>IF(Grades!#REF!=$A$911,$A$911,IF(Grades!#REF!&gt;Grades!#REF!,4,0))</f>
        <v>#REF!</v>
      </c>
      <c r="G217" s="1" t="e">
        <f t="shared" si="39"/>
        <v>#REF!</v>
      </c>
      <c r="H217" s="1"/>
      <c r="I217" s="1" t="e">
        <f t="shared" si="40"/>
        <v>#REF!</v>
      </c>
      <c r="J217" s="1" t="e">
        <f t="shared" si="41"/>
        <v>#REF!</v>
      </c>
      <c r="K217" s="1" t="e">
        <f t="shared" si="42"/>
        <v>#REF!</v>
      </c>
      <c r="L217" s="1" t="e">
        <f t="shared" si="43"/>
        <v>#REF!</v>
      </c>
      <c r="M217" s="1" t="e">
        <f t="shared" si="44"/>
        <v>#REF!</v>
      </c>
      <c r="N217" s="1" t="e">
        <f t="shared" si="45"/>
        <v>#REF!</v>
      </c>
      <c r="O217" s="1" t="e">
        <f t="shared" si="46"/>
        <v>#REF!</v>
      </c>
      <c r="Q217" s="1" t="e">
        <f>IF(Grades!#REF!=$A$911,$A$911,Grades!#REF!)</f>
        <v>#REF!</v>
      </c>
      <c r="R217" s="1"/>
      <c r="S217" s="1"/>
      <c r="T217" s="1"/>
      <c r="U217" s="1"/>
    </row>
    <row r="218" spans="1:21">
      <c r="A218" s="1" t="e">
        <f>IF(Grades!#REF!=$A$911,$A$911,IF(Grades!#REF!&gt;Grades!#REF!,1,0))</f>
        <v>#REF!</v>
      </c>
      <c r="B218" s="1" t="e">
        <f>IF(Grades!#REF!=$A$911,$A$911,IF(Grades!#REF!&gt;Grades!#REF!,2,0))</f>
        <v>#REF!</v>
      </c>
      <c r="C218" s="1" t="e">
        <f>IF(Grades!#REF!=$A$911,$A$911,IF(Grades!#REF!&gt;Grades!#REF!,2.5,0))</f>
        <v>#REF!</v>
      </c>
      <c r="D218" s="1" t="e">
        <f>IF(Grades!#REF!=$A$911,$A$911,IF(Grades!#REF!&gt;Grades!#REF!,3,0))</f>
        <v>#REF!</v>
      </c>
      <c r="E218" s="1" t="e">
        <f>IF(Grades!#REF!=$A$911,$A$911,IF(Grades!#REF!&gt;Grades!#REF!,3.5,0))</f>
        <v>#REF!</v>
      </c>
      <c r="F218" s="1" t="e">
        <f>IF(Grades!#REF!=$A$911,$A$911,IF(Grades!#REF!&gt;Grades!#REF!,4,0))</f>
        <v>#REF!</v>
      </c>
      <c r="G218" s="1" t="e">
        <f t="shared" si="39"/>
        <v>#REF!</v>
      </c>
      <c r="H218" s="1"/>
      <c r="I218" s="1" t="e">
        <f t="shared" si="40"/>
        <v>#REF!</v>
      </c>
      <c r="J218" s="1" t="e">
        <f t="shared" si="41"/>
        <v>#REF!</v>
      </c>
      <c r="K218" s="1" t="e">
        <f t="shared" si="42"/>
        <v>#REF!</v>
      </c>
      <c r="L218" s="1" t="e">
        <f t="shared" si="43"/>
        <v>#REF!</v>
      </c>
      <c r="M218" s="1" t="e">
        <f t="shared" si="44"/>
        <v>#REF!</v>
      </c>
      <c r="N218" s="1" t="e">
        <f t="shared" si="45"/>
        <v>#REF!</v>
      </c>
      <c r="O218" s="1" t="e">
        <f t="shared" si="46"/>
        <v>#REF!</v>
      </c>
      <c r="Q218" s="1" t="e">
        <f>IF(Grades!#REF!=$A$911,$A$911,Grades!#REF!)</f>
        <v>#REF!</v>
      </c>
      <c r="R218" s="1"/>
      <c r="S218" s="1"/>
      <c r="T218" s="1"/>
      <c r="U218" s="1"/>
    </row>
    <row r="219" spans="1:21">
      <c r="A219" s="1" t="e">
        <f>IF(Grades!#REF!=$A$911,$A$911,IF(Grades!#REF!&gt;Grades!#REF!,1,0))</f>
        <v>#REF!</v>
      </c>
      <c r="B219" s="1" t="e">
        <f>IF(Grades!#REF!=$A$911,$A$911,IF(Grades!#REF!&gt;Grades!#REF!,2,0))</f>
        <v>#REF!</v>
      </c>
      <c r="C219" s="1" t="e">
        <f>IF(Grades!#REF!=$A$911,$A$911,IF(Grades!#REF!&gt;Grades!#REF!,2.5,0))</f>
        <v>#REF!</v>
      </c>
      <c r="D219" s="1" t="e">
        <f>IF(Grades!#REF!=$A$911,$A$911,IF(Grades!#REF!&gt;Grades!#REF!,3,0))</f>
        <v>#REF!</v>
      </c>
      <c r="E219" s="1" t="e">
        <f>IF(Grades!#REF!=$A$911,$A$911,IF(Grades!#REF!&gt;Grades!#REF!,3.5,0))</f>
        <v>#REF!</v>
      </c>
      <c r="F219" s="1" t="e">
        <f>IF(Grades!#REF!=$A$911,$A$911,IF(Grades!#REF!&gt;Grades!#REF!,4,0))</f>
        <v>#REF!</v>
      </c>
      <c r="G219" s="1" t="e">
        <f t="shared" si="39"/>
        <v>#REF!</v>
      </c>
      <c r="H219" s="1"/>
      <c r="I219" s="1" t="e">
        <f t="shared" si="40"/>
        <v>#REF!</v>
      </c>
      <c r="J219" s="1" t="e">
        <f t="shared" si="41"/>
        <v>#REF!</v>
      </c>
      <c r="K219" s="1" t="e">
        <f t="shared" si="42"/>
        <v>#REF!</v>
      </c>
      <c r="L219" s="1" t="e">
        <f t="shared" si="43"/>
        <v>#REF!</v>
      </c>
      <c r="M219" s="1" t="e">
        <f t="shared" si="44"/>
        <v>#REF!</v>
      </c>
      <c r="N219" s="1" t="e">
        <f t="shared" si="45"/>
        <v>#REF!</v>
      </c>
      <c r="O219" s="1" t="e">
        <f t="shared" si="46"/>
        <v>#REF!</v>
      </c>
      <c r="Q219" s="1" t="e">
        <f>IF(Grades!#REF!=$A$911,$A$911,Grades!#REF!)</f>
        <v>#REF!</v>
      </c>
      <c r="R219" s="1"/>
      <c r="S219" s="1"/>
      <c r="T219" s="1"/>
      <c r="U219" s="1"/>
    </row>
    <row r="220" spans="1:21">
      <c r="A220" s="1" t="e">
        <f>IF(Grades!#REF!=$A$911,$A$911,IF(Grades!#REF!&gt;Grades!#REF!,1,0))</f>
        <v>#REF!</v>
      </c>
      <c r="B220" s="1" t="e">
        <f>IF(Grades!#REF!=$A$911,$A$911,IF(Grades!#REF!&gt;Grades!#REF!,2,0))</f>
        <v>#REF!</v>
      </c>
      <c r="C220" s="1" t="e">
        <f>IF(Grades!#REF!=$A$911,$A$911,IF(Grades!#REF!&gt;Grades!#REF!,2.5,0))</f>
        <v>#REF!</v>
      </c>
      <c r="D220" s="1" t="e">
        <f>IF(Grades!#REF!=$A$911,$A$911,IF(Grades!#REF!&gt;Grades!#REF!,3,0))</f>
        <v>#REF!</v>
      </c>
      <c r="E220" s="1" t="e">
        <f>IF(Grades!#REF!=$A$911,$A$911,IF(Grades!#REF!&gt;Grades!#REF!,3.5,0))</f>
        <v>#REF!</v>
      </c>
      <c r="F220" s="1" t="e">
        <f>IF(Grades!#REF!=$A$911,$A$911,IF(Grades!#REF!&gt;Grades!#REF!,4,0))</f>
        <v>#REF!</v>
      </c>
      <c r="G220" s="1" t="e">
        <f t="shared" si="39"/>
        <v>#REF!</v>
      </c>
      <c r="H220" s="1"/>
      <c r="I220" s="1" t="e">
        <f t="shared" si="40"/>
        <v>#REF!</v>
      </c>
      <c r="J220" s="1" t="e">
        <f t="shared" si="41"/>
        <v>#REF!</v>
      </c>
      <c r="K220" s="1" t="e">
        <f t="shared" si="42"/>
        <v>#REF!</v>
      </c>
      <c r="L220" s="1" t="e">
        <f t="shared" si="43"/>
        <v>#REF!</v>
      </c>
      <c r="M220" s="1" t="e">
        <f t="shared" si="44"/>
        <v>#REF!</v>
      </c>
      <c r="N220" s="1" t="e">
        <f t="shared" si="45"/>
        <v>#REF!</v>
      </c>
      <c r="O220" s="1" t="e">
        <f t="shared" si="46"/>
        <v>#REF!</v>
      </c>
      <c r="Q220" s="1" t="e">
        <f>IF(Grades!#REF!=$A$911,$A$911,Grades!#REF!)</f>
        <v>#REF!</v>
      </c>
      <c r="R220" s="1"/>
      <c r="S220" s="1"/>
      <c r="T220" s="1"/>
      <c r="U220" s="1"/>
    </row>
    <row r="221" spans="1:21">
      <c r="A221" s="1" t="e">
        <f>IF(Grades!#REF!=$A$911,$A$911,IF(Grades!#REF!&gt;Grades!#REF!,1,0))</f>
        <v>#REF!</v>
      </c>
      <c r="B221" s="1" t="e">
        <f>IF(Grades!#REF!=$A$911,$A$911,IF(Grades!#REF!&gt;Grades!#REF!,2,0))</f>
        <v>#REF!</v>
      </c>
      <c r="C221" s="1" t="e">
        <f>IF(Grades!#REF!=$A$911,$A$911,IF(Grades!#REF!&gt;Grades!#REF!,2.5,0))</f>
        <v>#REF!</v>
      </c>
      <c r="D221" s="1" t="e">
        <f>IF(Grades!#REF!=$A$911,$A$911,IF(Grades!#REF!&gt;Grades!#REF!,3,0))</f>
        <v>#REF!</v>
      </c>
      <c r="E221" s="1" t="e">
        <f>IF(Grades!#REF!=$A$911,$A$911,IF(Grades!#REF!&gt;Grades!#REF!,3.5,0))</f>
        <v>#REF!</v>
      </c>
      <c r="F221" s="1" t="e">
        <f>IF(Grades!#REF!=$A$911,$A$911,IF(Grades!#REF!&gt;Grades!#REF!,4,0))</f>
        <v>#REF!</v>
      </c>
      <c r="G221" s="1" t="e">
        <f t="shared" si="39"/>
        <v>#REF!</v>
      </c>
      <c r="H221" s="1"/>
      <c r="I221" s="1" t="e">
        <f t="shared" si="40"/>
        <v>#REF!</v>
      </c>
      <c r="J221" s="1" t="e">
        <f t="shared" si="41"/>
        <v>#REF!</v>
      </c>
      <c r="K221" s="1" t="e">
        <f t="shared" si="42"/>
        <v>#REF!</v>
      </c>
      <c r="L221" s="1" t="e">
        <f t="shared" si="43"/>
        <v>#REF!</v>
      </c>
      <c r="M221" s="1" t="e">
        <f t="shared" si="44"/>
        <v>#REF!</v>
      </c>
      <c r="N221" s="1" t="e">
        <f t="shared" si="45"/>
        <v>#REF!</v>
      </c>
      <c r="O221" s="1" t="e">
        <f t="shared" si="46"/>
        <v>#REF!</v>
      </c>
      <c r="Q221" s="1" t="e">
        <f>IF(Grades!#REF!=$A$911,$A$911,Grades!#REF!)</f>
        <v>#REF!</v>
      </c>
      <c r="R221" s="1"/>
      <c r="S221" s="1"/>
      <c r="T221" s="1"/>
      <c r="U221" s="1"/>
    </row>
    <row r="222" spans="1:21">
      <c r="A222" s="1" t="e">
        <f>IF(Grades!#REF!=$A$911,$A$911,IF(Grades!#REF!&gt;Grades!#REF!,1,0))</f>
        <v>#REF!</v>
      </c>
      <c r="B222" s="1" t="e">
        <f>IF(Grades!#REF!=$A$911,$A$911,IF(Grades!#REF!&gt;Grades!#REF!,2,0))</f>
        <v>#REF!</v>
      </c>
      <c r="C222" s="1" t="e">
        <f>IF(Grades!#REF!=$A$911,$A$911,IF(Grades!#REF!&gt;Grades!#REF!,2.5,0))</f>
        <v>#REF!</v>
      </c>
      <c r="D222" s="1" t="e">
        <f>IF(Grades!#REF!=$A$911,$A$911,IF(Grades!#REF!&gt;Grades!#REF!,3,0))</f>
        <v>#REF!</v>
      </c>
      <c r="E222" s="1" t="e">
        <f>IF(Grades!#REF!=$A$911,$A$911,IF(Grades!#REF!&gt;Grades!#REF!,3.5,0))</f>
        <v>#REF!</v>
      </c>
      <c r="F222" s="1" t="e">
        <f>IF(Grades!#REF!=$A$911,$A$911,IF(Grades!#REF!&gt;Grades!#REF!,4,0))</f>
        <v>#REF!</v>
      </c>
      <c r="G222" s="1" t="e">
        <f t="shared" si="39"/>
        <v>#REF!</v>
      </c>
      <c r="H222" s="1"/>
      <c r="I222" s="1" t="e">
        <f t="shared" si="40"/>
        <v>#REF!</v>
      </c>
      <c r="J222" s="1" t="e">
        <f t="shared" si="41"/>
        <v>#REF!</v>
      </c>
      <c r="K222" s="1" t="e">
        <f t="shared" si="42"/>
        <v>#REF!</v>
      </c>
      <c r="L222" s="1" t="e">
        <f t="shared" si="43"/>
        <v>#REF!</v>
      </c>
      <c r="M222" s="1" t="e">
        <f t="shared" si="44"/>
        <v>#REF!</v>
      </c>
      <c r="N222" s="1" t="e">
        <f t="shared" si="45"/>
        <v>#REF!</v>
      </c>
      <c r="O222" s="1" t="e">
        <f t="shared" si="46"/>
        <v>#REF!</v>
      </c>
      <c r="Q222" s="1" t="e">
        <f>IF(Grades!#REF!=$A$911,$A$911,Grades!#REF!)</f>
        <v>#REF!</v>
      </c>
      <c r="R222" s="1"/>
      <c r="S222" s="1"/>
      <c r="T222" s="1"/>
      <c r="U222" s="1"/>
    </row>
    <row r="223" spans="1:21">
      <c r="A223" s="1" t="e">
        <f>IF(Grades!#REF!=$A$911,$A$911,IF(Grades!#REF!&gt;Grades!#REF!,1,0))</f>
        <v>#REF!</v>
      </c>
      <c r="B223" s="1" t="e">
        <f>IF(Grades!#REF!=$A$911,$A$911,IF(Grades!#REF!&gt;Grades!#REF!,2,0))</f>
        <v>#REF!</v>
      </c>
      <c r="C223" s="1" t="e">
        <f>IF(Grades!#REF!=$A$911,$A$911,IF(Grades!#REF!&gt;Grades!#REF!,2.5,0))</f>
        <v>#REF!</v>
      </c>
      <c r="D223" s="1" t="e">
        <f>IF(Grades!#REF!=$A$911,$A$911,IF(Grades!#REF!&gt;Grades!#REF!,3,0))</f>
        <v>#REF!</v>
      </c>
      <c r="E223" s="1" t="e">
        <f>IF(Grades!#REF!=$A$911,$A$911,IF(Grades!#REF!&gt;Grades!#REF!,3.5,0))</f>
        <v>#REF!</v>
      </c>
      <c r="F223" s="1" t="e">
        <f>IF(Grades!#REF!=$A$911,$A$911,IF(Grades!#REF!&gt;Grades!#REF!,4,0))</f>
        <v>#REF!</v>
      </c>
      <c r="G223" s="1" t="e">
        <f t="shared" si="39"/>
        <v>#REF!</v>
      </c>
      <c r="H223" s="1"/>
      <c r="I223" s="1" t="e">
        <f t="shared" si="40"/>
        <v>#REF!</v>
      </c>
      <c r="J223" s="1" t="e">
        <f t="shared" si="41"/>
        <v>#REF!</v>
      </c>
      <c r="K223" s="1" t="e">
        <f t="shared" si="42"/>
        <v>#REF!</v>
      </c>
      <c r="L223" s="1" t="e">
        <f t="shared" si="43"/>
        <v>#REF!</v>
      </c>
      <c r="M223" s="1" t="e">
        <f t="shared" si="44"/>
        <v>#REF!</v>
      </c>
      <c r="N223" s="1" t="e">
        <f t="shared" si="45"/>
        <v>#REF!</v>
      </c>
      <c r="O223" s="1" t="e">
        <f t="shared" si="46"/>
        <v>#REF!</v>
      </c>
      <c r="Q223" s="1" t="e">
        <f>IF(Grades!#REF!=$A$911,$A$911,Grades!#REF!)</f>
        <v>#REF!</v>
      </c>
      <c r="R223" s="1"/>
      <c r="S223" s="1"/>
      <c r="T223" s="1"/>
      <c r="U223" s="1"/>
    </row>
    <row r="224" spans="1:21">
      <c r="A224" s="1" t="e">
        <f>IF(Grades!#REF!=$A$911,$A$911,IF(Grades!#REF!&gt;Grades!#REF!,1,0))</f>
        <v>#REF!</v>
      </c>
      <c r="B224" s="1" t="e">
        <f>IF(Grades!#REF!=$A$911,$A$911,IF(Grades!#REF!&gt;Grades!#REF!,2,0))</f>
        <v>#REF!</v>
      </c>
      <c r="C224" s="1" t="e">
        <f>IF(Grades!#REF!=$A$911,$A$911,IF(Grades!#REF!&gt;Grades!#REF!,2.5,0))</f>
        <v>#REF!</v>
      </c>
      <c r="D224" s="1" t="e">
        <f>IF(Grades!#REF!=$A$911,$A$911,IF(Grades!#REF!&gt;Grades!#REF!,3,0))</f>
        <v>#REF!</v>
      </c>
      <c r="E224" s="1" t="e">
        <f>IF(Grades!#REF!=$A$911,$A$911,IF(Grades!#REF!&gt;Grades!#REF!,3.5,0))</f>
        <v>#REF!</v>
      </c>
      <c r="F224" s="1" t="e">
        <f>IF(Grades!#REF!=$A$911,$A$911,IF(Grades!#REF!&gt;Grades!#REF!,4,0))</f>
        <v>#REF!</v>
      </c>
      <c r="G224" s="1" t="e">
        <f t="shared" si="39"/>
        <v>#REF!</v>
      </c>
      <c r="H224" s="1"/>
      <c r="I224" s="1" t="e">
        <f t="shared" si="40"/>
        <v>#REF!</v>
      </c>
      <c r="J224" s="1" t="e">
        <f t="shared" si="41"/>
        <v>#REF!</v>
      </c>
      <c r="K224" s="1" t="e">
        <f t="shared" si="42"/>
        <v>#REF!</v>
      </c>
      <c r="L224" s="1" t="e">
        <f t="shared" si="43"/>
        <v>#REF!</v>
      </c>
      <c r="M224" s="1" t="e">
        <f t="shared" si="44"/>
        <v>#REF!</v>
      </c>
      <c r="N224" s="1" t="e">
        <f t="shared" si="45"/>
        <v>#REF!</v>
      </c>
      <c r="O224" s="1" t="e">
        <f t="shared" si="46"/>
        <v>#REF!</v>
      </c>
      <c r="Q224" s="1" t="e">
        <f>IF(Grades!#REF!=$A$911,$A$911,Grades!#REF!)</f>
        <v>#REF!</v>
      </c>
      <c r="R224" s="1"/>
      <c r="S224" s="1"/>
      <c r="T224" s="1"/>
      <c r="U224" s="1"/>
    </row>
    <row r="225" spans="1:21">
      <c r="A225" s="1" t="e">
        <f>IF(Grades!#REF!=$A$911,$A$911,IF(Grades!#REF!&gt;Grades!#REF!,1,0))</f>
        <v>#REF!</v>
      </c>
      <c r="B225" s="1" t="e">
        <f>IF(Grades!#REF!=$A$911,$A$911,IF(Grades!#REF!&gt;Grades!#REF!,2,0))</f>
        <v>#REF!</v>
      </c>
      <c r="C225" s="1" t="e">
        <f>IF(Grades!#REF!=$A$911,$A$911,IF(Grades!#REF!&gt;Grades!#REF!,2.5,0))</f>
        <v>#REF!</v>
      </c>
      <c r="D225" s="1" t="e">
        <f>IF(Grades!#REF!=$A$911,$A$911,IF(Grades!#REF!&gt;Grades!#REF!,3,0))</f>
        <v>#REF!</v>
      </c>
      <c r="E225" s="1" t="e">
        <f>IF(Grades!#REF!=$A$911,$A$911,IF(Grades!#REF!&gt;Grades!#REF!,3.5,0))</f>
        <v>#REF!</v>
      </c>
      <c r="F225" s="1" t="e">
        <f>IF(Grades!#REF!=$A$911,$A$911,IF(Grades!#REF!&gt;Grades!#REF!,4,0))</f>
        <v>#REF!</v>
      </c>
      <c r="G225" s="1" t="e">
        <f t="shared" si="39"/>
        <v>#REF!</v>
      </c>
      <c r="H225" s="1"/>
      <c r="I225" s="1" t="e">
        <f t="shared" si="40"/>
        <v>#REF!</v>
      </c>
      <c r="J225" s="1" t="e">
        <f t="shared" si="41"/>
        <v>#REF!</v>
      </c>
      <c r="K225" s="1" t="e">
        <f t="shared" si="42"/>
        <v>#REF!</v>
      </c>
      <c r="L225" s="1" t="e">
        <f t="shared" si="43"/>
        <v>#REF!</v>
      </c>
      <c r="M225" s="1" t="e">
        <f t="shared" si="44"/>
        <v>#REF!</v>
      </c>
      <c r="N225" s="1" t="e">
        <f t="shared" si="45"/>
        <v>#REF!</v>
      </c>
      <c r="O225" s="1" t="e">
        <f t="shared" si="46"/>
        <v>#REF!</v>
      </c>
      <c r="Q225" s="1" t="e">
        <f>IF(Grades!#REF!=$A$911,$A$911,Grades!#REF!)</f>
        <v>#REF!</v>
      </c>
      <c r="R225" s="1"/>
      <c r="S225" s="1"/>
      <c r="T225" s="1"/>
      <c r="U225" s="1"/>
    </row>
    <row r="226" spans="1:21">
      <c r="A226" s="1" t="e">
        <f>IF(Grades!#REF!=$A$911,$A$911,IF(Grades!#REF!&gt;Grades!#REF!,1,0))</f>
        <v>#REF!</v>
      </c>
      <c r="B226" s="1" t="e">
        <f>IF(Grades!#REF!=$A$911,$A$911,IF(Grades!#REF!&gt;Grades!#REF!,2,0))</f>
        <v>#REF!</v>
      </c>
      <c r="C226" s="1" t="e">
        <f>IF(Grades!#REF!=$A$911,$A$911,IF(Grades!#REF!&gt;Grades!#REF!,2.5,0))</f>
        <v>#REF!</v>
      </c>
      <c r="D226" s="1" t="e">
        <f>IF(Grades!#REF!=$A$911,$A$911,IF(Grades!#REF!&gt;Grades!#REF!,3,0))</f>
        <v>#REF!</v>
      </c>
      <c r="E226" s="1" t="e">
        <f>IF(Grades!#REF!=$A$911,$A$911,IF(Grades!#REF!&gt;Grades!#REF!,3.5,0))</f>
        <v>#REF!</v>
      </c>
      <c r="F226" s="1" t="e">
        <f>IF(Grades!#REF!=$A$911,$A$911,IF(Grades!#REF!&gt;Grades!#REF!,4,0))</f>
        <v>#REF!</v>
      </c>
      <c r="G226" s="1" t="e">
        <f t="shared" si="39"/>
        <v>#REF!</v>
      </c>
      <c r="H226" s="1"/>
      <c r="I226" s="1" t="e">
        <f t="shared" si="40"/>
        <v>#REF!</v>
      </c>
      <c r="J226" s="1" t="e">
        <f t="shared" si="41"/>
        <v>#REF!</v>
      </c>
      <c r="K226" s="1" t="e">
        <f t="shared" si="42"/>
        <v>#REF!</v>
      </c>
      <c r="L226" s="1" t="e">
        <f t="shared" si="43"/>
        <v>#REF!</v>
      </c>
      <c r="M226" s="1" t="e">
        <f t="shared" si="44"/>
        <v>#REF!</v>
      </c>
      <c r="N226" s="1" t="e">
        <f t="shared" si="45"/>
        <v>#REF!</v>
      </c>
      <c r="O226" s="1" t="e">
        <f t="shared" si="46"/>
        <v>#REF!</v>
      </c>
      <c r="Q226" s="1" t="e">
        <f>IF(Grades!#REF!=$A$911,$A$911,Grades!#REF!)</f>
        <v>#REF!</v>
      </c>
      <c r="R226" s="1"/>
      <c r="S226" s="1"/>
      <c r="T226" s="1"/>
      <c r="U226" s="1"/>
    </row>
    <row r="227" spans="1:21">
      <c r="A227" s="1" t="e">
        <f>IF(Grades!#REF!=$A$911,$A$911,IF(Grades!#REF!&gt;Grades!#REF!,1,0))</f>
        <v>#REF!</v>
      </c>
      <c r="B227" s="1" t="e">
        <f>IF(Grades!#REF!=$A$911,$A$911,IF(Grades!#REF!&gt;Grades!#REF!,2,0))</f>
        <v>#REF!</v>
      </c>
      <c r="C227" s="1" t="e">
        <f>IF(Grades!#REF!=$A$911,$A$911,IF(Grades!#REF!&gt;Grades!#REF!,2.5,0))</f>
        <v>#REF!</v>
      </c>
      <c r="D227" s="1" t="e">
        <f>IF(Grades!#REF!=$A$911,$A$911,IF(Grades!#REF!&gt;Grades!#REF!,3,0))</f>
        <v>#REF!</v>
      </c>
      <c r="E227" s="1" t="e">
        <f>IF(Grades!#REF!=$A$911,$A$911,IF(Grades!#REF!&gt;Grades!#REF!,3.5,0))</f>
        <v>#REF!</v>
      </c>
      <c r="F227" s="1" t="e">
        <f>IF(Grades!#REF!=$A$911,$A$911,IF(Grades!#REF!&gt;Grades!#REF!,4,0))</f>
        <v>#REF!</v>
      </c>
      <c r="G227" s="1" t="e">
        <f t="shared" si="39"/>
        <v>#REF!</v>
      </c>
      <c r="H227" s="1"/>
      <c r="I227" s="1" t="e">
        <f t="shared" si="40"/>
        <v>#REF!</v>
      </c>
      <c r="J227" s="1" t="e">
        <f t="shared" si="41"/>
        <v>#REF!</v>
      </c>
      <c r="K227" s="1" t="e">
        <f t="shared" si="42"/>
        <v>#REF!</v>
      </c>
      <c r="L227" s="1" t="e">
        <f t="shared" si="43"/>
        <v>#REF!</v>
      </c>
      <c r="M227" s="1" t="e">
        <f t="shared" si="44"/>
        <v>#REF!</v>
      </c>
      <c r="N227" s="1" t="e">
        <f t="shared" si="45"/>
        <v>#REF!</v>
      </c>
      <c r="O227" s="1" t="e">
        <f t="shared" si="46"/>
        <v>#REF!</v>
      </c>
      <c r="Q227" s="1" t="e">
        <f>IF(Grades!#REF!=$A$911,$A$911,Grades!#REF!)</f>
        <v>#REF!</v>
      </c>
      <c r="R227" s="1"/>
      <c r="S227" s="1"/>
      <c r="T227" s="1"/>
      <c r="U227" s="1"/>
    </row>
    <row r="228" spans="1:21">
      <c r="A228" s="1" t="e">
        <f>IF(Grades!#REF!=$A$911,$A$911,IF(Grades!#REF!&gt;Grades!#REF!,1,0))</f>
        <v>#REF!</v>
      </c>
      <c r="B228" s="1" t="e">
        <f>IF(Grades!#REF!=$A$911,$A$911,IF(Grades!#REF!&gt;Grades!#REF!,2,0))</f>
        <v>#REF!</v>
      </c>
      <c r="C228" s="1" t="e">
        <f>IF(Grades!#REF!=$A$911,$A$911,IF(Grades!#REF!&gt;Grades!#REF!,2.5,0))</f>
        <v>#REF!</v>
      </c>
      <c r="D228" s="1" t="e">
        <f>IF(Grades!#REF!=$A$911,$A$911,IF(Grades!#REF!&gt;Grades!#REF!,3,0))</f>
        <v>#REF!</v>
      </c>
      <c r="E228" s="1" t="e">
        <f>IF(Grades!#REF!=$A$911,$A$911,IF(Grades!#REF!&gt;Grades!#REF!,3.5,0))</f>
        <v>#REF!</v>
      </c>
      <c r="F228" s="1" t="e">
        <f>IF(Grades!#REF!=$A$911,$A$911,IF(Grades!#REF!&gt;Grades!#REF!,4,0))</f>
        <v>#REF!</v>
      </c>
      <c r="G228" s="1" t="e">
        <f t="shared" si="39"/>
        <v>#REF!</v>
      </c>
      <c r="H228" s="1"/>
      <c r="I228" s="1" t="e">
        <f t="shared" si="40"/>
        <v>#REF!</v>
      </c>
      <c r="J228" s="1" t="e">
        <f t="shared" si="41"/>
        <v>#REF!</v>
      </c>
      <c r="K228" s="1" t="e">
        <f t="shared" si="42"/>
        <v>#REF!</v>
      </c>
      <c r="L228" s="1" t="e">
        <f t="shared" si="43"/>
        <v>#REF!</v>
      </c>
      <c r="M228" s="1" t="e">
        <f t="shared" si="44"/>
        <v>#REF!</v>
      </c>
      <c r="N228" s="1" t="e">
        <f t="shared" si="45"/>
        <v>#REF!</v>
      </c>
      <c r="O228" s="1" t="e">
        <f t="shared" si="46"/>
        <v>#REF!</v>
      </c>
      <c r="Q228" s="1" t="e">
        <f>IF(Grades!#REF!=$A$911,$A$911,Grades!#REF!)</f>
        <v>#REF!</v>
      </c>
      <c r="R228" s="1"/>
      <c r="S228" s="1"/>
      <c r="T228" s="1"/>
      <c r="U228" s="1"/>
    </row>
    <row r="229" spans="1:21">
      <c r="A229" s="1" t="e">
        <f>IF(Grades!#REF!=$A$911,$A$911,IF(Grades!#REF!&gt;Grades!#REF!,1,0))</f>
        <v>#REF!</v>
      </c>
      <c r="B229" s="1" t="e">
        <f>IF(Grades!#REF!=$A$911,$A$911,IF(Grades!#REF!&gt;Grades!#REF!,2,0))</f>
        <v>#REF!</v>
      </c>
      <c r="C229" s="1" t="e">
        <f>IF(Grades!#REF!=$A$911,$A$911,IF(Grades!#REF!&gt;Grades!#REF!,2.5,0))</f>
        <v>#REF!</v>
      </c>
      <c r="D229" s="1" t="e">
        <f>IF(Grades!#REF!=$A$911,$A$911,IF(Grades!#REF!&gt;Grades!#REF!,3,0))</f>
        <v>#REF!</v>
      </c>
      <c r="E229" s="1" t="e">
        <f>IF(Grades!#REF!=$A$911,$A$911,IF(Grades!#REF!&gt;Grades!#REF!,3.5,0))</f>
        <v>#REF!</v>
      </c>
      <c r="F229" s="1" t="e">
        <f>IF(Grades!#REF!=$A$911,$A$911,IF(Grades!#REF!&gt;Grades!#REF!,4,0))</f>
        <v>#REF!</v>
      </c>
      <c r="G229" s="1" t="e">
        <f t="shared" si="39"/>
        <v>#REF!</v>
      </c>
      <c r="H229" s="1"/>
      <c r="I229" s="1" t="e">
        <f t="shared" si="40"/>
        <v>#REF!</v>
      </c>
      <c r="J229" s="1" t="e">
        <f t="shared" si="41"/>
        <v>#REF!</v>
      </c>
      <c r="K229" s="1" t="e">
        <f t="shared" si="42"/>
        <v>#REF!</v>
      </c>
      <c r="L229" s="1" t="e">
        <f t="shared" si="43"/>
        <v>#REF!</v>
      </c>
      <c r="M229" s="1" t="e">
        <f t="shared" si="44"/>
        <v>#REF!</v>
      </c>
      <c r="N229" s="1" t="e">
        <f t="shared" si="45"/>
        <v>#REF!</v>
      </c>
      <c r="O229" s="1" t="e">
        <f t="shared" si="46"/>
        <v>#REF!</v>
      </c>
      <c r="Q229" s="1" t="e">
        <f>IF(Grades!#REF!=$A$911,$A$911,Grades!#REF!)</f>
        <v>#REF!</v>
      </c>
      <c r="R229" s="1"/>
      <c r="S229" s="1"/>
      <c r="T229" s="1"/>
      <c r="U229" s="1"/>
    </row>
    <row r="230" spans="1:21">
      <c r="A230" s="1" t="e">
        <f>IF(Grades!#REF!=$A$911,$A$911,IF(Grades!#REF!&gt;Grades!#REF!,1,0))</f>
        <v>#REF!</v>
      </c>
      <c r="B230" s="1" t="e">
        <f>IF(Grades!#REF!=$A$911,$A$911,IF(Grades!#REF!&gt;Grades!#REF!,2,0))</f>
        <v>#REF!</v>
      </c>
      <c r="C230" s="1" t="e">
        <f>IF(Grades!#REF!=$A$911,$A$911,IF(Grades!#REF!&gt;Grades!#REF!,2.5,0))</f>
        <v>#REF!</v>
      </c>
      <c r="D230" s="1" t="e">
        <f>IF(Grades!#REF!=$A$911,$A$911,IF(Grades!#REF!&gt;Grades!#REF!,3,0))</f>
        <v>#REF!</v>
      </c>
      <c r="E230" s="1" t="e">
        <f>IF(Grades!#REF!=$A$911,$A$911,IF(Grades!#REF!&gt;Grades!#REF!,3.5,0))</f>
        <v>#REF!</v>
      </c>
      <c r="F230" s="1" t="e">
        <f>IF(Grades!#REF!=$A$911,$A$911,IF(Grades!#REF!&gt;Grades!#REF!,4,0))</f>
        <v>#REF!</v>
      </c>
      <c r="G230" s="1" t="e">
        <f t="shared" si="39"/>
        <v>#REF!</v>
      </c>
      <c r="H230" s="1"/>
      <c r="I230" s="1" t="e">
        <f t="shared" si="40"/>
        <v>#REF!</v>
      </c>
      <c r="J230" s="1" t="e">
        <f t="shared" si="41"/>
        <v>#REF!</v>
      </c>
      <c r="K230" s="1" t="e">
        <f t="shared" si="42"/>
        <v>#REF!</v>
      </c>
      <c r="L230" s="1" t="e">
        <f t="shared" si="43"/>
        <v>#REF!</v>
      </c>
      <c r="M230" s="1" t="e">
        <f t="shared" si="44"/>
        <v>#REF!</v>
      </c>
      <c r="N230" s="1" t="e">
        <f t="shared" si="45"/>
        <v>#REF!</v>
      </c>
      <c r="O230" s="1" t="e">
        <f t="shared" si="46"/>
        <v>#REF!</v>
      </c>
      <c r="Q230" s="1" t="e">
        <f>IF(Grades!#REF!=$A$911,$A$911,Grades!#REF!)</f>
        <v>#REF!</v>
      </c>
      <c r="R230" s="1"/>
      <c r="S230" s="1"/>
      <c r="T230" s="1"/>
      <c r="U230" s="1"/>
    </row>
    <row r="231" spans="1:21">
      <c r="A231" s="1" t="e">
        <f>IF(Grades!#REF!=$A$911,$A$911,IF(Grades!#REF!&gt;Grades!#REF!,1,0))</f>
        <v>#REF!</v>
      </c>
      <c r="B231" s="1" t="e">
        <f>IF(Grades!#REF!=$A$911,$A$911,IF(Grades!#REF!&gt;Grades!#REF!,2,0))</f>
        <v>#REF!</v>
      </c>
      <c r="C231" s="1" t="e">
        <f>IF(Grades!#REF!=$A$911,$A$911,IF(Grades!#REF!&gt;Grades!#REF!,2.5,0))</f>
        <v>#REF!</v>
      </c>
      <c r="D231" s="1" t="e">
        <f>IF(Grades!#REF!=$A$911,$A$911,IF(Grades!#REF!&gt;Grades!#REF!,3,0))</f>
        <v>#REF!</v>
      </c>
      <c r="E231" s="1" t="e">
        <f>IF(Grades!#REF!=$A$911,$A$911,IF(Grades!#REF!&gt;Grades!#REF!,3.5,0))</f>
        <v>#REF!</v>
      </c>
      <c r="F231" s="1" t="e">
        <f>IF(Grades!#REF!=$A$911,$A$911,IF(Grades!#REF!&gt;Grades!#REF!,4,0))</f>
        <v>#REF!</v>
      </c>
      <c r="G231" s="1" t="e">
        <f t="shared" si="39"/>
        <v>#REF!</v>
      </c>
      <c r="H231" s="1"/>
      <c r="I231" s="1" t="e">
        <f t="shared" si="40"/>
        <v>#REF!</v>
      </c>
      <c r="J231" s="1" t="e">
        <f t="shared" si="41"/>
        <v>#REF!</v>
      </c>
      <c r="K231" s="1" t="e">
        <f t="shared" si="42"/>
        <v>#REF!</v>
      </c>
      <c r="L231" s="1" t="e">
        <f t="shared" si="43"/>
        <v>#REF!</v>
      </c>
      <c r="M231" s="1" t="e">
        <f t="shared" si="44"/>
        <v>#REF!</v>
      </c>
      <c r="N231" s="1" t="e">
        <f t="shared" si="45"/>
        <v>#REF!</v>
      </c>
      <c r="O231" s="1" t="e">
        <f t="shared" si="46"/>
        <v>#REF!</v>
      </c>
      <c r="Q231" s="1" t="e">
        <f>IF(Grades!#REF!=$A$911,$A$911,Grades!#REF!)</f>
        <v>#REF!</v>
      </c>
      <c r="R231" s="1"/>
      <c r="S231" s="1"/>
      <c r="T231" s="1"/>
      <c r="U231" s="1"/>
    </row>
    <row r="232" spans="1:21">
      <c r="A232" s="1" t="e">
        <f>IF(Grades!#REF!=$A$911,$A$911,IF(Grades!#REF!&gt;Grades!#REF!,1,0))</f>
        <v>#REF!</v>
      </c>
      <c r="B232" s="1" t="e">
        <f>IF(Grades!#REF!=$A$911,$A$911,IF(Grades!#REF!&gt;Grades!#REF!,2,0))</f>
        <v>#REF!</v>
      </c>
      <c r="C232" s="1" t="e">
        <f>IF(Grades!#REF!=$A$911,$A$911,IF(Grades!#REF!&gt;Grades!#REF!,2.5,0))</f>
        <v>#REF!</v>
      </c>
      <c r="D232" s="1" t="e">
        <f>IF(Grades!#REF!=$A$911,$A$911,IF(Grades!#REF!&gt;Grades!#REF!,3,0))</f>
        <v>#REF!</v>
      </c>
      <c r="E232" s="1" t="e">
        <f>IF(Grades!#REF!=$A$911,$A$911,IF(Grades!#REF!&gt;Grades!#REF!,3.5,0))</f>
        <v>#REF!</v>
      </c>
      <c r="F232" s="1" t="e">
        <f>IF(Grades!#REF!=$A$911,$A$911,IF(Grades!#REF!&gt;Grades!#REF!,4,0))</f>
        <v>#REF!</v>
      </c>
      <c r="G232" s="1" t="e">
        <f t="shared" si="39"/>
        <v>#REF!</v>
      </c>
      <c r="H232" s="1"/>
      <c r="I232" s="1" t="e">
        <f t="shared" si="40"/>
        <v>#REF!</v>
      </c>
      <c r="J232" s="1" t="e">
        <f t="shared" si="41"/>
        <v>#REF!</v>
      </c>
      <c r="K232" s="1" t="e">
        <f t="shared" si="42"/>
        <v>#REF!</v>
      </c>
      <c r="L232" s="1" t="e">
        <f t="shared" si="43"/>
        <v>#REF!</v>
      </c>
      <c r="M232" s="1" t="e">
        <f t="shared" si="44"/>
        <v>#REF!</v>
      </c>
      <c r="N232" s="1" t="e">
        <f t="shared" si="45"/>
        <v>#REF!</v>
      </c>
      <c r="O232" s="1" t="e">
        <f t="shared" si="46"/>
        <v>#REF!</v>
      </c>
      <c r="Q232" s="1" t="e">
        <f>IF(Grades!#REF!=$A$911,$A$911,Grades!#REF!)</f>
        <v>#REF!</v>
      </c>
      <c r="R232" s="1"/>
      <c r="S232" s="1"/>
      <c r="T232" s="1"/>
      <c r="U232" s="1"/>
    </row>
    <row r="233" spans="1:21">
      <c r="A233" s="1" t="e">
        <f>IF(Grades!#REF!=$A$911,$A$911,IF(Grades!#REF!&gt;Grades!#REF!,1,0))</f>
        <v>#REF!</v>
      </c>
      <c r="B233" s="1" t="e">
        <f>IF(Grades!#REF!=$A$911,$A$911,IF(Grades!#REF!&gt;Grades!#REF!,2,0))</f>
        <v>#REF!</v>
      </c>
      <c r="C233" s="1" t="e">
        <f>IF(Grades!#REF!=$A$911,$A$911,IF(Grades!#REF!&gt;Grades!#REF!,2.5,0))</f>
        <v>#REF!</v>
      </c>
      <c r="D233" s="1" t="e">
        <f>IF(Grades!#REF!=$A$911,$A$911,IF(Grades!#REF!&gt;Grades!#REF!,3,0))</f>
        <v>#REF!</v>
      </c>
      <c r="E233" s="1" t="e">
        <f>IF(Grades!#REF!=$A$911,$A$911,IF(Grades!#REF!&gt;Grades!#REF!,3.5,0))</f>
        <v>#REF!</v>
      </c>
      <c r="F233" s="1" t="e">
        <f>IF(Grades!#REF!=$A$911,$A$911,IF(Grades!#REF!&gt;Grades!#REF!,4,0))</f>
        <v>#REF!</v>
      </c>
      <c r="G233" s="1" t="e">
        <f t="shared" si="39"/>
        <v>#REF!</v>
      </c>
      <c r="H233" s="1"/>
      <c r="I233" s="1" t="e">
        <f t="shared" si="40"/>
        <v>#REF!</v>
      </c>
      <c r="J233" s="1" t="e">
        <f t="shared" si="41"/>
        <v>#REF!</v>
      </c>
      <c r="K233" s="1" t="e">
        <f t="shared" si="42"/>
        <v>#REF!</v>
      </c>
      <c r="L233" s="1" t="e">
        <f t="shared" si="43"/>
        <v>#REF!</v>
      </c>
      <c r="M233" s="1" t="e">
        <f t="shared" si="44"/>
        <v>#REF!</v>
      </c>
      <c r="N233" s="1" t="e">
        <f t="shared" si="45"/>
        <v>#REF!</v>
      </c>
      <c r="O233" s="1" t="e">
        <f t="shared" si="46"/>
        <v>#REF!</v>
      </c>
      <c r="Q233" s="1" t="e">
        <f>IF(Grades!#REF!=$A$911,$A$911,Grades!#REF!)</f>
        <v>#REF!</v>
      </c>
      <c r="R233" s="1"/>
      <c r="S233" s="1"/>
      <c r="T233" s="1"/>
      <c r="U233" s="1"/>
    </row>
    <row r="234" spans="1:21">
      <c r="A234" s="1" t="e">
        <f>IF(Grades!#REF!=$A$911,$A$911,IF(Grades!#REF!&gt;Grades!#REF!,1,0))</f>
        <v>#REF!</v>
      </c>
      <c r="B234" s="1" t="e">
        <f>IF(Grades!#REF!=$A$911,$A$911,IF(Grades!#REF!&gt;Grades!#REF!,2,0))</f>
        <v>#REF!</v>
      </c>
      <c r="C234" s="1" t="e">
        <f>IF(Grades!#REF!=$A$911,$A$911,IF(Grades!#REF!&gt;Grades!#REF!,2.5,0))</f>
        <v>#REF!</v>
      </c>
      <c r="D234" s="1" t="e">
        <f>IF(Grades!#REF!=$A$911,$A$911,IF(Grades!#REF!&gt;Grades!#REF!,3,0))</f>
        <v>#REF!</v>
      </c>
      <c r="E234" s="1" t="e">
        <f>IF(Grades!#REF!=$A$911,$A$911,IF(Grades!#REF!&gt;Grades!#REF!,3.5,0))</f>
        <v>#REF!</v>
      </c>
      <c r="F234" s="1" t="e">
        <f>IF(Grades!#REF!=$A$911,$A$911,IF(Grades!#REF!&gt;Grades!#REF!,4,0))</f>
        <v>#REF!</v>
      </c>
      <c r="G234" s="1" t="e">
        <f t="shared" si="39"/>
        <v>#REF!</v>
      </c>
      <c r="H234" s="1"/>
      <c r="I234" s="1" t="e">
        <f t="shared" si="40"/>
        <v>#REF!</v>
      </c>
      <c r="J234" s="1" t="e">
        <f t="shared" si="41"/>
        <v>#REF!</v>
      </c>
      <c r="K234" s="1" t="e">
        <f t="shared" si="42"/>
        <v>#REF!</v>
      </c>
      <c r="L234" s="1" t="e">
        <f t="shared" si="43"/>
        <v>#REF!</v>
      </c>
      <c r="M234" s="1" t="e">
        <f t="shared" si="44"/>
        <v>#REF!</v>
      </c>
      <c r="N234" s="1" t="e">
        <f t="shared" si="45"/>
        <v>#REF!</v>
      </c>
      <c r="O234" s="1" t="e">
        <f t="shared" si="46"/>
        <v>#REF!</v>
      </c>
      <c r="Q234" s="1" t="e">
        <f>IF(Grades!#REF!=$A$911,$A$911,Grades!#REF!)</f>
        <v>#REF!</v>
      </c>
      <c r="R234" s="1"/>
      <c r="S234" s="1"/>
      <c r="T234" s="1"/>
      <c r="U234" s="1"/>
    </row>
    <row r="235" spans="1:21">
      <c r="A235" s="1" t="e">
        <f>IF(Grades!#REF!=$A$911,$A$911,IF(Grades!#REF!&gt;Grades!#REF!,1,0))</f>
        <v>#REF!</v>
      </c>
      <c r="B235" s="1" t="e">
        <f>IF(Grades!#REF!=$A$911,$A$911,IF(Grades!#REF!&gt;Grades!#REF!,2,0))</f>
        <v>#REF!</v>
      </c>
      <c r="C235" s="1" t="e">
        <f>IF(Grades!#REF!=$A$911,$A$911,IF(Grades!#REF!&gt;Grades!#REF!,2.5,0))</f>
        <v>#REF!</v>
      </c>
      <c r="D235" s="1" t="e">
        <f>IF(Grades!#REF!=$A$911,$A$911,IF(Grades!#REF!&gt;Grades!#REF!,3,0))</f>
        <v>#REF!</v>
      </c>
      <c r="E235" s="1" t="e">
        <f>IF(Grades!#REF!=$A$911,$A$911,IF(Grades!#REF!&gt;Grades!#REF!,3.5,0))</f>
        <v>#REF!</v>
      </c>
      <c r="F235" s="1" t="e">
        <f>IF(Grades!#REF!=$A$911,$A$911,IF(Grades!#REF!&gt;Grades!#REF!,4,0))</f>
        <v>#REF!</v>
      </c>
      <c r="G235" s="1" t="e">
        <f t="shared" si="39"/>
        <v>#REF!</v>
      </c>
      <c r="H235" s="1"/>
      <c r="I235" s="1" t="e">
        <f t="shared" si="40"/>
        <v>#REF!</v>
      </c>
      <c r="J235" s="1" t="e">
        <f t="shared" si="41"/>
        <v>#REF!</v>
      </c>
      <c r="K235" s="1" t="e">
        <f t="shared" si="42"/>
        <v>#REF!</v>
      </c>
      <c r="L235" s="1" t="e">
        <f t="shared" si="43"/>
        <v>#REF!</v>
      </c>
      <c r="M235" s="1" t="e">
        <f t="shared" si="44"/>
        <v>#REF!</v>
      </c>
      <c r="N235" s="1" t="e">
        <f t="shared" si="45"/>
        <v>#REF!</v>
      </c>
      <c r="O235" s="1" t="e">
        <f t="shared" si="46"/>
        <v>#REF!</v>
      </c>
      <c r="Q235" s="1" t="e">
        <f>IF(Grades!#REF!=$A$911,$A$911,Grades!#REF!)</f>
        <v>#REF!</v>
      </c>
      <c r="R235" s="1"/>
      <c r="S235" s="1"/>
      <c r="T235" s="1"/>
      <c r="U235" s="1"/>
    </row>
    <row r="236" spans="1:21">
      <c r="A236" s="1" t="e">
        <f>IF(Grades!#REF!=$A$911,$A$911,IF(Grades!#REF!&gt;Grades!#REF!,1,0))</f>
        <v>#REF!</v>
      </c>
      <c r="B236" s="1" t="e">
        <f>IF(Grades!#REF!=$A$911,$A$911,IF(Grades!#REF!&gt;Grades!#REF!,2,0))</f>
        <v>#REF!</v>
      </c>
      <c r="C236" s="1" t="e">
        <f>IF(Grades!#REF!=$A$911,$A$911,IF(Grades!#REF!&gt;Grades!#REF!,2.5,0))</f>
        <v>#REF!</v>
      </c>
      <c r="D236" s="1" t="e">
        <f>IF(Grades!#REF!=$A$911,$A$911,IF(Grades!#REF!&gt;Grades!#REF!,3,0))</f>
        <v>#REF!</v>
      </c>
      <c r="E236" s="1" t="e">
        <f>IF(Grades!#REF!=$A$911,$A$911,IF(Grades!#REF!&gt;Grades!#REF!,3.5,0))</f>
        <v>#REF!</v>
      </c>
      <c r="F236" s="1" t="e">
        <f>IF(Grades!#REF!=$A$911,$A$911,IF(Grades!#REF!&gt;Grades!#REF!,4,0))</f>
        <v>#REF!</v>
      </c>
      <c r="G236" s="1" t="e">
        <f t="shared" si="39"/>
        <v>#REF!</v>
      </c>
      <c r="H236" s="1"/>
      <c r="I236" s="1" t="e">
        <f t="shared" si="40"/>
        <v>#REF!</v>
      </c>
      <c r="J236" s="1" t="e">
        <f t="shared" si="41"/>
        <v>#REF!</v>
      </c>
      <c r="K236" s="1" t="e">
        <f t="shared" si="42"/>
        <v>#REF!</v>
      </c>
      <c r="L236" s="1" t="e">
        <f t="shared" si="43"/>
        <v>#REF!</v>
      </c>
      <c r="M236" s="1" t="e">
        <f t="shared" si="44"/>
        <v>#REF!</v>
      </c>
      <c r="N236" s="1" t="e">
        <f t="shared" si="45"/>
        <v>#REF!</v>
      </c>
      <c r="O236" s="1" t="e">
        <f t="shared" si="46"/>
        <v>#REF!</v>
      </c>
      <c r="Q236" s="1" t="e">
        <f>IF(Grades!#REF!=$A$911,$A$911,Grades!#REF!)</f>
        <v>#REF!</v>
      </c>
      <c r="R236" s="1"/>
      <c r="S236" s="1"/>
      <c r="T236" s="1"/>
      <c r="U236" s="1"/>
    </row>
    <row r="237" spans="1:21">
      <c r="A237" s="1" t="e">
        <f>IF(Grades!#REF!=$A$911,$A$911,IF(Grades!#REF!&gt;Grades!#REF!,1,0))</f>
        <v>#REF!</v>
      </c>
      <c r="B237" s="1" t="e">
        <f>IF(Grades!#REF!=$A$911,$A$911,IF(Grades!#REF!&gt;Grades!#REF!,2,0))</f>
        <v>#REF!</v>
      </c>
      <c r="C237" s="1" t="e">
        <f>IF(Grades!#REF!=$A$911,$A$911,IF(Grades!#REF!&gt;Grades!#REF!,2.5,0))</f>
        <v>#REF!</v>
      </c>
      <c r="D237" s="1" t="e">
        <f>IF(Grades!#REF!=$A$911,$A$911,IF(Grades!#REF!&gt;Grades!#REF!,3,0))</f>
        <v>#REF!</v>
      </c>
      <c r="E237" s="1" t="e">
        <f>IF(Grades!#REF!=$A$911,$A$911,IF(Grades!#REF!&gt;Grades!#REF!,3.5,0))</f>
        <v>#REF!</v>
      </c>
      <c r="F237" s="1" t="e">
        <f>IF(Grades!#REF!=$A$911,$A$911,IF(Grades!#REF!&gt;Grades!#REF!,4,0))</f>
        <v>#REF!</v>
      </c>
      <c r="G237" s="1" t="e">
        <f t="shared" si="39"/>
        <v>#REF!</v>
      </c>
      <c r="H237" s="1"/>
      <c r="I237" s="1" t="e">
        <f t="shared" si="40"/>
        <v>#REF!</v>
      </c>
      <c r="J237" s="1" t="e">
        <f t="shared" si="41"/>
        <v>#REF!</v>
      </c>
      <c r="K237" s="1" t="e">
        <f t="shared" si="42"/>
        <v>#REF!</v>
      </c>
      <c r="L237" s="1" t="e">
        <f t="shared" si="43"/>
        <v>#REF!</v>
      </c>
      <c r="M237" s="1" t="e">
        <f t="shared" si="44"/>
        <v>#REF!</v>
      </c>
      <c r="N237" s="1" t="e">
        <f t="shared" si="45"/>
        <v>#REF!</v>
      </c>
      <c r="O237" s="1" t="e">
        <f t="shared" si="46"/>
        <v>#REF!</v>
      </c>
      <c r="Q237" s="1" t="e">
        <f>IF(Grades!#REF!=$A$911,$A$911,Grades!#REF!)</f>
        <v>#REF!</v>
      </c>
      <c r="R237" s="1"/>
      <c r="S237" s="1"/>
      <c r="T237" s="1"/>
      <c r="U237" s="1"/>
    </row>
    <row r="238" spans="1:21">
      <c r="A238" s="1" t="e">
        <f>IF(Grades!#REF!=$A$911,$A$911,IF(Grades!#REF!&gt;Grades!#REF!,1,0))</f>
        <v>#REF!</v>
      </c>
      <c r="B238" s="1" t="e">
        <f>IF(Grades!#REF!=$A$911,$A$911,IF(Grades!#REF!&gt;Grades!#REF!,2,0))</f>
        <v>#REF!</v>
      </c>
      <c r="C238" s="1" t="e">
        <f>IF(Grades!#REF!=$A$911,$A$911,IF(Grades!#REF!&gt;Grades!#REF!,2.5,0))</f>
        <v>#REF!</v>
      </c>
      <c r="D238" s="1" t="e">
        <f>IF(Grades!#REF!=$A$911,$A$911,IF(Grades!#REF!&gt;Grades!#REF!,3,0))</f>
        <v>#REF!</v>
      </c>
      <c r="E238" s="1" t="e">
        <f>IF(Grades!#REF!=$A$911,$A$911,IF(Grades!#REF!&gt;Grades!#REF!,3.5,0))</f>
        <v>#REF!</v>
      </c>
      <c r="F238" s="1" t="e">
        <f>IF(Grades!#REF!=$A$911,$A$911,IF(Grades!#REF!&gt;Grades!#REF!,4,0))</f>
        <v>#REF!</v>
      </c>
      <c r="G238" s="1" t="e">
        <f t="shared" si="39"/>
        <v>#REF!</v>
      </c>
      <c r="H238" s="1"/>
      <c r="I238" s="1" t="e">
        <f t="shared" si="40"/>
        <v>#REF!</v>
      </c>
      <c r="J238" s="1" t="e">
        <f t="shared" si="41"/>
        <v>#REF!</v>
      </c>
      <c r="K238" s="1" t="e">
        <f t="shared" si="42"/>
        <v>#REF!</v>
      </c>
      <c r="L238" s="1" t="e">
        <f t="shared" si="43"/>
        <v>#REF!</v>
      </c>
      <c r="M238" s="1" t="e">
        <f t="shared" si="44"/>
        <v>#REF!</v>
      </c>
      <c r="N238" s="1" t="e">
        <f t="shared" si="45"/>
        <v>#REF!</v>
      </c>
      <c r="O238" s="1" t="e">
        <f t="shared" si="46"/>
        <v>#REF!</v>
      </c>
      <c r="Q238" s="1" t="e">
        <f>IF(Grades!#REF!=$A$911,$A$911,Grades!#REF!)</f>
        <v>#REF!</v>
      </c>
      <c r="R238" s="1"/>
      <c r="S238" s="1"/>
      <c r="T238" s="1"/>
      <c r="U238" s="1"/>
    </row>
    <row r="239" spans="1:21">
      <c r="A239" s="1" t="e">
        <f>IF(Grades!#REF!=$A$911,$A$911,IF(Grades!#REF!&gt;Grades!#REF!,1,0))</f>
        <v>#REF!</v>
      </c>
      <c r="B239" s="1" t="e">
        <f>IF(Grades!#REF!=$A$911,$A$911,IF(Grades!#REF!&gt;Grades!#REF!,2,0))</f>
        <v>#REF!</v>
      </c>
      <c r="C239" s="1" t="e">
        <f>IF(Grades!#REF!=$A$911,$A$911,IF(Grades!#REF!&gt;Grades!#REF!,2.5,0))</f>
        <v>#REF!</v>
      </c>
      <c r="D239" s="1" t="e">
        <f>IF(Grades!#REF!=$A$911,$A$911,IF(Grades!#REF!&gt;Grades!#REF!,3,0))</f>
        <v>#REF!</v>
      </c>
      <c r="E239" s="1" t="e">
        <f>IF(Grades!#REF!=$A$911,$A$911,IF(Grades!#REF!&gt;Grades!#REF!,3.5,0))</f>
        <v>#REF!</v>
      </c>
      <c r="F239" s="1" t="e">
        <f>IF(Grades!#REF!=$A$911,$A$911,IF(Grades!#REF!&gt;Grades!#REF!,4,0))</f>
        <v>#REF!</v>
      </c>
      <c r="G239" s="1" t="e">
        <f t="shared" si="39"/>
        <v>#REF!</v>
      </c>
      <c r="H239" s="1"/>
      <c r="I239" s="1" t="e">
        <f t="shared" si="40"/>
        <v>#REF!</v>
      </c>
      <c r="J239" s="1" t="e">
        <f t="shared" si="41"/>
        <v>#REF!</v>
      </c>
      <c r="K239" s="1" t="e">
        <f t="shared" si="42"/>
        <v>#REF!</v>
      </c>
      <c r="L239" s="1" t="e">
        <f t="shared" si="43"/>
        <v>#REF!</v>
      </c>
      <c r="M239" s="1" t="e">
        <f t="shared" si="44"/>
        <v>#REF!</v>
      </c>
      <c r="N239" s="1" t="e">
        <f t="shared" si="45"/>
        <v>#REF!</v>
      </c>
      <c r="O239" s="1" t="e">
        <f t="shared" si="46"/>
        <v>#REF!</v>
      </c>
      <c r="Q239" s="1" t="e">
        <f>IF(Grades!#REF!=$A$911,$A$911,Grades!#REF!)</f>
        <v>#REF!</v>
      </c>
      <c r="R239" s="1"/>
      <c r="S239" s="1"/>
      <c r="T239" s="1"/>
      <c r="U239" s="1"/>
    </row>
    <row r="240" spans="1:21">
      <c r="A240" s="1" t="e">
        <f>IF(Grades!#REF!=$A$911,$A$911,IF(Grades!#REF!&gt;Grades!#REF!,1,0))</f>
        <v>#REF!</v>
      </c>
      <c r="B240" s="1" t="e">
        <f>IF(Grades!#REF!=$A$911,$A$911,IF(Grades!#REF!&gt;Grades!#REF!,2,0))</f>
        <v>#REF!</v>
      </c>
      <c r="C240" s="1" t="e">
        <f>IF(Grades!#REF!=$A$911,$A$911,IF(Grades!#REF!&gt;Grades!#REF!,2.5,0))</f>
        <v>#REF!</v>
      </c>
      <c r="D240" s="1" t="e">
        <f>IF(Grades!#REF!=$A$911,$A$911,IF(Grades!#REF!&gt;Grades!#REF!,3,0))</f>
        <v>#REF!</v>
      </c>
      <c r="E240" s="1" t="e">
        <f>IF(Grades!#REF!=$A$911,$A$911,IF(Grades!#REF!&gt;Grades!#REF!,3.5,0))</f>
        <v>#REF!</v>
      </c>
      <c r="F240" s="1" t="e">
        <f>IF(Grades!#REF!=$A$911,$A$911,IF(Grades!#REF!&gt;Grades!#REF!,4,0))</f>
        <v>#REF!</v>
      </c>
      <c r="G240" s="1" t="e">
        <f t="shared" si="39"/>
        <v>#REF!</v>
      </c>
      <c r="H240" s="1"/>
      <c r="I240" s="1" t="e">
        <f t="shared" si="40"/>
        <v>#REF!</v>
      </c>
      <c r="J240" s="1" t="e">
        <f t="shared" si="41"/>
        <v>#REF!</v>
      </c>
      <c r="K240" s="1" t="e">
        <f t="shared" si="42"/>
        <v>#REF!</v>
      </c>
      <c r="L240" s="1" t="e">
        <f t="shared" si="43"/>
        <v>#REF!</v>
      </c>
      <c r="M240" s="1" t="e">
        <f t="shared" si="44"/>
        <v>#REF!</v>
      </c>
      <c r="N240" s="1" t="e">
        <f t="shared" si="45"/>
        <v>#REF!</v>
      </c>
      <c r="O240" s="1" t="e">
        <f t="shared" si="46"/>
        <v>#REF!</v>
      </c>
      <c r="Q240" s="1" t="e">
        <f>IF(Grades!#REF!=$A$911,$A$911,Grades!#REF!)</f>
        <v>#REF!</v>
      </c>
      <c r="R240" s="1"/>
      <c r="S240" s="1"/>
      <c r="T240" s="1"/>
      <c r="U240" s="1"/>
    </row>
    <row r="241" spans="1:21">
      <c r="A241" s="1" t="e">
        <f>IF(Grades!#REF!=$A$911,$A$911,IF(Grades!#REF!&gt;Grades!#REF!,1,0))</f>
        <v>#REF!</v>
      </c>
      <c r="B241" s="1" t="e">
        <f>IF(Grades!#REF!=$A$911,$A$911,IF(Grades!#REF!&gt;Grades!#REF!,2,0))</f>
        <v>#REF!</v>
      </c>
      <c r="C241" s="1" t="e">
        <f>IF(Grades!#REF!=$A$911,$A$911,IF(Grades!#REF!&gt;Grades!#REF!,2.5,0))</f>
        <v>#REF!</v>
      </c>
      <c r="D241" s="1" t="e">
        <f>IF(Grades!#REF!=$A$911,$A$911,IF(Grades!#REF!&gt;Grades!#REF!,3,0))</f>
        <v>#REF!</v>
      </c>
      <c r="E241" s="1" t="e">
        <f>IF(Grades!#REF!=$A$911,$A$911,IF(Grades!#REF!&gt;Grades!#REF!,3.5,0))</f>
        <v>#REF!</v>
      </c>
      <c r="F241" s="1" t="e">
        <f>IF(Grades!#REF!=$A$911,$A$911,IF(Grades!#REF!&gt;Grades!#REF!,4,0))</f>
        <v>#REF!</v>
      </c>
      <c r="G241" s="1" t="e">
        <f t="shared" si="39"/>
        <v>#REF!</v>
      </c>
      <c r="H241" s="1"/>
      <c r="I241" s="1" t="e">
        <f t="shared" si="40"/>
        <v>#REF!</v>
      </c>
      <c r="J241" s="1" t="e">
        <f t="shared" si="41"/>
        <v>#REF!</v>
      </c>
      <c r="K241" s="1" t="e">
        <f t="shared" si="42"/>
        <v>#REF!</v>
      </c>
      <c r="L241" s="1" t="e">
        <f t="shared" si="43"/>
        <v>#REF!</v>
      </c>
      <c r="M241" s="1" t="e">
        <f t="shared" si="44"/>
        <v>#REF!</v>
      </c>
      <c r="N241" s="1" t="e">
        <f t="shared" si="45"/>
        <v>#REF!</v>
      </c>
      <c r="O241" s="1" t="e">
        <f t="shared" si="46"/>
        <v>#REF!</v>
      </c>
      <c r="Q241" s="1" t="e">
        <f>IF(Grades!#REF!=$A$911,$A$911,Grades!#REF!)</f>
        <v>#REF!</v>
      </c>
      <c r="R241" s="1"/>
      <c r="S241" s="1"/>
      <c r="T241" s="1"/>
      <c r="U241" s="1"/>
    </row>
    <row r="242" spans="1:21">
      <c r="A242" s="1" t="e">
        <f>IF(Grades!#REF!=$A$911,$A$911,IF(Grades!#REF!&gt;Grades!#REF!,1,0))</f>
        <v>#REF!</v>
      </c>
      <c r="B242" s="1" t="e">
        <f>IF(Grades!#REF!=$A$911,$A$911,IF(Grades!#REF!&gt;Grades!#REF!,2,0))</f>
        <v>#REF!</v>
      </c>
      <c r="C242" s="1" t="e">
        <f>IF(Grades!#REF!=$A$911,$A$911,IF(Grades!#REF!&gt;Grades!#REF!,2.5,0))</f>
        <v>#REF!</v>
      </c>
      <c r="D242" s="1" t="e">
        <f>IF(Grades!#REF!=$A$911,$A$911,IF(Grades!#REF!&gt;Grades!#REF!,3,0))</f>
        <v>#REF!</v>
      </c>
      <c r="E242" s="1" t="e">
        <f>IF(Grades!#REF!=$A$911,$A$911,IF(Grades!#REF!&gt;Grades!#REF!,3.5,0))</f>
        <v>#REF!</v>
      </c>
      <c r="F242" s="1" t="e">
        <f>IF(Grades!#REF!=$A$911,$A$911,IF(Grades!#REF!&gt;Grades!#REF!,4,0))</f>
        <v>#REF!</v>
      </c>
      <c r="G242" s="1" t="e">
        <f t="shared" si="39"/>
        <v>#REF!</v>
      </c>
      <c r="H242" s="1"/>
      <c r="I242" s="1" t="e">
        <f t="shared" si="40"/>
        <v>#REF!</v>
      </c>
      <c r="J242" s="1" t="e">
        <f t="shared" si="41"/>
        <v>#REF!</v>
      </c>
      <c r="K242" s="1" t="e">
        <f t="shared" si="42"/>
        <v>#REF!</v>
      </c>
      <c r="L242" s="1" t="e">
        <f t="shared" si="43"/>
        <v>#REF!</v>
      </c>
      <c r="M242" s="1" t="e">
        <f t="shared" si="44"/>
        <v>#REF!</v>
      </c>
      <c r="N242" s="1" t="e">
        <f t="shared" si="45"/>
        <v>#REF!</v>
      </c>
      <c r="O242" s="1" t="e">
        <f t="shared" si="46"/>
        <v>#REF!</v>
      </c>
      <c r="Q242" s="1" t="e">
        <f>IF(Grades!#REF!=$A$911,$A$911,Grades!#REF!)</f>
        <v>#REF!</v>
      </c>
      <c r="R242" s="1"/>
      <c r="S242" s="1"/>
      <c r="T242" s="1"/>
      <c r="U242" s="1"/>
    </row>
    <row r="243" spans="1:21">
      <c r="A243" s="1" t="e">
        <f>IF(Grades!#REF!=$A$911,$A$911,IF(Grades!#REF!&gt;Grades!#REF!,1,0))</f>
        <v>#REF!</v>
      </c>
      <c r="B243" s="1" t="e">
        <f>IF(Grades!#REF!=$A$911,$A$911,IF(Grades!#REF!&gt;Grades!#REF!,2,0))</f>
        <v>#REF!</v>
      </c>
      <c r="C243" s="1" t="e">
        <f>IF(Grades!#REF!=$A$911,$A$911,IF(Grades!#REF!&gt;Grades!#REF!,2.5,0))</f>
        <v>#REF!</v>
      </c>
      <c r="D243" s="1" t="e">
        <f>IF(Grades!#REF!=$A$911,$A$911,IF(Grades!#REF!&gt;Grades!#REF!,3,0))</f>
        <v>#REF!</v>
      </c>
      <c r="E243" s="1" t="e">
        <f>IF(Grades!#REF!=$A$911,$A$911,IF(Grades!#REF!&gt;Grades!#REF!,3.5,0))</f>
        <v>#REF!</v>
      </c>
      <c r="F243" s="1" t="e">
        <f>IF(Grades!#REF!=$A$911,$A$911,IF(Grades!#REF!&gt;Grades!#REF!,4,0))</f>
        <v>#REF!</v>
      </c>
      <c r="G243" s="1" t="e">
        <f t="shared" si="39"/>
        <v>#REF!</v>
      </c>
      <c r="H243" s="1"/>
      <c r="I243" s="1" t="e">
        <f t="shared" si="40"/>
        <v>#REF!</v>
      </c>
      <c r="J243" s="1" t="e">
        <f t="shared" si="41"/>
        <v>#REF!</v>
      </c>
      <c r="K243" s="1" t="e">
        <f t="shared" si="42"/>
        <v>#REF!</v>
      </c>
      <c r="L243" s="1" t="e">
        <f t="shared" si="43"/>
        <v>#REF!</v>
      </c>
      <c r="M243" s="1" t="e">
        <f t="shared" si="44"/>
        <v>#REF!</v>
      </c>
      <c r="N243" s="1" t="e">
        <f t="shared" si="45"/>
        <v>#REF!</v>
      </c>
      <c r="O243" s="1" t="e">
        <f t="shared" si="46"/>
        <v>#REF!</v>
      </c>
      <c r="Q243" s="1" t="e">
        <f>IF(Grades!#REF!=$A$911,$A$911,Grades!#REF!)</f>
        <v>#REF!</v>
      </c>
      <c r="R243" s="1"/>
      <c r="S243" s="1"/>
      <c r="T243" s="1"/>
      <c r="U243" s="1"/>
    </row>
    <row r="244" spans="1:21">
      <c r="A244" s="1" t="e">
        <f>IF(Grades!#REF!=$A$911,$A$911,IF(Grades!#REF!&gt;Grades!#REF!,1,0))</f>
        <v>#REF!</v>
      </c>
      <c r="B244" s="1" t="e">
        <f>IF(Grades!#REF!=$A$911,$A$911,IF(Grades!#REF!&gt;Grades!#REF!,2,0))</f>
        <v>#REF!</v>
      </c>
      <c r="C244" s="1" t="e">
        <f>IF(Grades!#REF!=$A$911,$A$911,IF(Grades!#REF!&gt;Grades!#REF!,2.5,0))</f>
        <v>#REF!</v>
      </c>
      <c r="D244" s="1" t="e">
        <f>IF(Grades!#REF!=$A$911,$A$911,IF(Grades!#REF!&gt;Grades!#REF!,3,0))</f>
        <v>#REF!</v>
      </c>
      <c r="E244" s="1" t="e">
        <f>IF(Grades!#REF!=$A$911,$A$911,IF(Grades!#REF!&gt;Grades!#REF!,3.5,0))</f>
        <v>#REF!</v>
      </c>
      <c r="F244" s="1" t="e">
        <f>IF(Grades!#REF!=$A$911,$A$911,IF(Grades!#REF!&gt;Grades!#REF!,4,0))</f>
        <v>#REF!</v>
      </c>
      <c r="G244" s="1" t="e">
        <f t="shared" si="39"/>
        <v>#REF!</v>
      </c>
      <c r="H244" s="1"/>
      <c r="I244" s="1" t="e">
        <f t="shared" si="40"/>
        <v>#REF!</v>
      </c>
      <c r="J244" s="1" t="e">
        <f t="shared" si="41"/>
        <v>#REF!</v>
      </c>
      <c r="K244" s="1" t="e">
        <f t="shared" si="42"/>
        <v>#REF!</v>
      </c>
      <c r="L244" s="1" t="e">
        <f t="shared" si="43"/>
        <v>#REF!</v>
      </c>
      <c r="M244" s="1" t="e">
        <f t="shared" si="44"/>
        <v>#REF!</v>
      </c>
      <c r="N244" s="1" t="e">
        <f t="shared" si="45"/>
        <v>#REF!</v>
      </c>
      <c r="O244" s="1" t="e">
        <f t="shared" si="46"/>
        <v>#REF!</v>
      </c>
      <c r="Q244" s="1" t="e">
        <f>IF(Grades!#REF!=$A$911,$A$911,Grades!#REF!)</f>
        <v>#REF!</v>
      </c>
      <c r="R244" s="1"/>
      <c r="S244" s="1"/>
      <c r="T244" s="1"/>
      <c r="U244" s="1"/>
    </row>
    <row r="245" spans="1:21">
      <c r="A245" s="1" t="e">
        <f>IF(Grades!#REF!=$A$911,$A$911,IF(Grades!#REF!&gt;Grades!#REF!,1,0))</f>
        <v>#REF!</v>
      </c>
      <c r="B245" s="1" t="e">
        <f>IF(Grades!#REF!=$A$911,$A$911,IF(Grades!#REF!&gt;Grades!#REF!,2,0))</f>
        <v>#REF!</v>
      </c>
      <c r="C245" s="1" t="e">
        <f>IF(Grades!#REF!=$A$911,$A$911,IF(Grades!#REF!&gt;Grades!#REF!,2.5,0))</f>
        <v>#REF!</v>
      </c>
      <c r="D245" s="1" t="e">
        <f>IF(Grades!#REF!=$A$911,$A$911,IF(Grades!#REF!&gt;Grades!#REF!,3,0))</f>
        <v>#REF!</v>
      </c>
      <c r="E245" s="1" t="e">
        <f>IF(Grades!#REF!=$A$911,$A$911,IF(Grades!#REF!&gt;Grades!#REF!,3.5,0))</f>
        <v>#REF!</v>
      </c>
      <c r="F245" s="1" t="e">
        <f>IF(Grades!#REF!=$A$911,$A$911,IF(Grades!#REF!&gt;Grades!#REF!,4,0))</f>
        <v>#REF!</v>
      </c>
      <c r="G245" s="1" t="e">
        <f t="shared" si="39"/>
        <v>#REF!</v>
      </c>
      <c r="H245" s="1"/>
      <c r="I245" s="1" t="e">
        <f t="shared" si="40"/>
        <v>#REF!</v>
      </c>
      <c r="J245" s="1" t="e">
        <f t="shared" si="41"/>
        <v>#REF!</v>
      </c>
      <c r="K245" s="1" t="e">
        <f t="shared" si="42"/>
        <v>#REF!</v>
      </c>
      <c r="L245" s="1" t="e">
        <f t="shared" si="43"/>
        <v>#REF!</v>
      </c>
      <c r="M245" s="1" t="e">
        <f t="shared" si="44"/>
        <v>#REF!</v>
      </c>
      <c r="N245" s="1" t="e">
        <f t="shared" si="45"/>
        <v>#REF!</v>
      </c>
      <c r="O245" s="1" t="e">
        <f t="shared" si="46"/>
        <v>#REF!</v>
      </c>
      <c r="Q245" s="1" t="e">
        <f>IF(Grades!#REF!=$A$911,$A$911,Grades!#REF!)</f>
        <v>#REF!</v>
      </c>
      <c r="R245" s="1"/>
      <c r="S245" s="1"/>
      <c r="T245" s="1"/>
      <c r="U245" s="1"/>
    </row>
    <row r="246" spans="1:2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Q246" s="1"/>
      <c r="R246" s="1"/>
      <c r="S246" s="1"/>
      <c r="T246" s="1"/>
      <c r="U246" s="1"/>
    </row>
    <row r="247" spans="1:2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Q247" s="1"/>
      <c r="R247" s="1"/>
      <c r="S247" s="1"/>
      <c r="T247" s="1"/>
      <c r="U247" s="1"/>
    </row>
    <row r="248" spans="1:2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Q248" s="1"/>
      <c r="R248" s="1"/>
      <c r="S248" s="1"/>
      <c r="T248" s="1"/>
      <c r="U248" s="1"/>
    </row>
    <row r="249" spans="1:2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Q249" s="1"/>
      <c r="R249" s="1"/>
      <c r="S249" s="1"/>
      <c r="T249" s="1"/>
      <c r="U249" s="1"/>
    </row>
    <row r="250" spans="1:2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Q250" s="1"/>
      <c r="R250" s="1"/>
      <c r="S250" s="1"/>
      <c r="T250" s="1"/>
      <c r="U250" s="1"/>
    </row>
    <row r="251" spans="1:2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Q251" s="1"/>
      <c r="R251" s="1"/>
      <c r="S251" s="1"/>
      <c r="T251" s="1"/>
      <c r="U251" s="1"/>
    </row>
    <row r="252" spans="1:2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Q252" s="1"/>
      <c r="R252" s="1"/>
      <c r="S252" s="1"/>
      <c r="T252" s="1"/>
      <c r="U252" s="1"/>
    </row>
    <row r="253" spans="1:2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Q253" s="1"/>
      <c r="R253" s="1"/>
      <c r="S253" s="1"/>
      <c r="T253" s="1"/>
      <c r="U253" s="1"/>
    </row>
    <row r="254" spans="1:2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Q254" s="1"/>
      <c r="R254" s="1"/>
      <c r="S254" s="1"/>
      <c r="T254" s="1"/>
      <c r="U254" s="1"/>
    </row>
    <row r="255" spans="1:2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Q255" s="1"/>
      <c r="R255" s="1"/>
      <c r="S255" s="1"/>
      <c r="T255" s="1"/>
      <c r="U255" s="1"/>
    </row>
    <row r="256" spans="1:21">
      <c r="A256" s="1" t="e">
        <f>IF(Grades!#REF!=$A$911,$A$911,IF(Grades!#REF!&gt;Grades!#REF!,1,0))</f>
        <v>#REF!</v>
      </c>
      <c r="B256" s="1" t="e">
        <f>IF(Grades!#REF!=$A$911,$A$911,IF(Grades!#REF!&gt;Grades!#REF!,2,0))</f>
        <v>#REF!</v>
      </c>
      <c r="C256" s="1" t="e">
        <f>IF(Grades!#REF!=$A$911,$A$911,IF(Grades!#REF!&gt;Grades!#REF!,2.5,0))</f>
        <v>#REF!</v>
      </c>
      <c r="D256" s="1" t="e">
        <f>IF(Grades!#REF!=$A$911,$A$911,IF(Grades!#REF!&gt;Grades!#REF!,3,0))</f>
        <v>#REF!</v>
      </c>
      <c r="E256" s="1" t="e">
        <f>IF(Grades!#REF!=$A$911,$A$911,IF(Grades!#REF!&gt;Grades!#REF!,3.5,0))</f>
        <v>#REF!</v>
      </c>
      <c r="F256" s="1" t="e">
        <f>IF(Grades!#REF!=$A$911,$A$911,IF(Grades!#REF!&gt;Grades!#REF!,4,0))</f>
        <v>#REF!</v>
      </c>
      <c r="G256" s="1" t="e">
        <f t="shared" ref="G256:G295" si="47">IF(A256=$A$911,$A$911,MAX(A256:F256))</f>
        <v>#REF!</v>
      </c>
      <c r="H256" s="1"/>
      <c r="I256" s="1" t="e">
        <f t="shared" ref="I256:I295" si="48">IF($G256=0,1,0)</f>
        <v>#REF!</v>
      </c>
      <c r="J256" s="1" t="e">
        <f t="shared" ref="J256:J295" si="49">IF($G256=1,1,0)</f>
        <v>#REF!</v>
      </c>
      <c r="K256" s="1" t="e">
        <f t="shared" ref="K256:K295" si="50">IF($G256=2,1,0)</f>
        <v>#REF!</v>
      </c>
      <c r="L256" s="1" t="e">
        <f t="shared" ref="L256:L295" si="51">IF($G256=2.5,1,0)</f>
        <v>#REF!</v>
      </c>
      <c r="M256" s="1" t="e">
        <f t="shared" ref="M256:M295" si="52">IF($G256=3,1,0)</f>
        <v>#REF!</v>
      </c>
      <c r="N256" s="1" t="e">
        <f t="shared" ref="N256:N295" si="53">IF($G256=3.5,1,0)</f>
        <v>#REF!</v>
      </c>
      <c r="O256" s="1" t="e">
        <f t="shared" ref="O256:O295" si="54">IF($G256=4,1,0)</f>
        <v>#REF!</v>
      </c>
      <c r="Q256" s="1" t="e">
        <f>IF(Grades!#REF!=$A$911,$A$911,Grades!#REF!)</f>
        <v>#REF!</v>
      </c>
      <c r="R256" s="1"/>
      <c r="S256" s="1"/>
      <c r="T256" s="1"/>
      <c r="U256" s="1"/>
    </row>
    <row r="257" spans="1:21">
      <c r="A257" s="1" t="e">
        <f>IF(Grades!#REF!=$A$911,$A$911,IF(Grades!#REF!&gt;Grades!#REF!,1,0))</f>
        <v>#REF!</v>
      </c>
      <c r="B257" s="1" t="e">
        <f>IF(Grades!#REF!=$A$911,$A$911,IF(Grades!#REF!&gt;Grades!#REF!,2,0))</f>
        <v>#REF!</v>
      </c>
      <c r="C257" s="1" t="e">
        <f>IF(Grades!#REF!=$A$911,$A$911,IF(Grades!#REF!&gt;Grades!#REF!,2.5,0))</f>
        <v>#REF!</v>
      </c>
      <c r="D257" s="1" t="e">
        <f>IF(Grades!#REF!=$A$911,$A$911,IF(Grades!#REF!&gt;Grades!#REF!,3,0))</f>
        <v>#REF!</v>
      </c>
      <c r="E257" s="1" t="e">
        <f>IF(Grades!#REF!=$A$911,$A$911,IF(Grades!#REF!&gt;Grades!#REF!,3.5,0))</f>
        <v>#REF!</v>
      </c>
      <c r="F257" s="1" t="e">
        <f>IF(Grades!#REF!=$A$911,$A$911,IF(Grades!#REF!&gt;Grades!#REF!,4,0))</f>
        <v>#REF!</v>
      </c>
      <c r="G257" s="1" t="e">
        <f t="shared" si="47"/>
        <v>#REF!</v>
      </c>
      <c r="H257" s="1"/>
      <c r="I257" s="1" t="e">
        <f t="shared" si="48"/>
        <v>#REF!</v>
      </c>
      <c r="J257" s="1" t="e">
        <f t="shared" si="49"/>
        <v>#REF!</v>
      </c>
      <c r="K257" s="1" t="e">
        <f t="shared" si="50"/>
        <v>#REF!</v>
      </c>
      <c r="L257" s="1" t="e">
        <f t="shared" si="51"/>
        <v>#REF!</v>
      </c>
      <c r="M257" s="1" t="e">
        <f t="shared" si="52"/>
        <v>#REF!</v>
      </c>
      <c r="N257" s="1" t="e">
        <f t="shared" si="53"/>
        <v>#REF!</v>
      </c>
      <c r="O257" s="1" t="e">
        <f t="shared" si="54"/>
        <v>#REF!</v>
      </c>
      <c r="Q257" s="1" t="e">
        <f>IF(Grades!#REF!=$A$911,$A$911,Grades!#REF!)</f>
        <v>#REF!</v>
      </c>
      <c r="R257" s="1"/>
      <c r="S257" s="1"/>
      <c r="T257" s="1"/>
      <c r="U257" s="1"/>
    </row>
    <row r="258" spans="1:21">
      <c r="A258" s="1" t="e">
        <f>IF(Grades!#REF!=$A$911,$A$911,IF(Grades!#REF!&gt;Grades!#REF!,1,0))</f>
        <v>#REF!</v>
      </c>
      <c r="B258" s="1" t="e">
        <f>IF(Grades!#REF!=$A$911,$A$911,IF(Grades!#REF!&gt;Grades!#REF!,2,0))</f>
        <v>#REF!</v>
      </c>
      <c r="C258" s="1" t="e">
        <f>IF(Grades!#REF!=$A$911,$A$911,IF(Grades!#REF!&gt;Grades!#REF!,2.5,0))</f>
        <v>#REF!</v>
      </c>
      <c r="D258" s="1" t="e">
        <f>IF(Grades!#REF!=$A$911,$A$911,IF(Grades!#REF!&gt;Grades!#REF!,3,0))</f>
        <v>#REF!</v>
      </c>
      <c r="E258" s="1" t="e">
        <f>IF(Grades!#REF!=$A$911,$A$911,IF(Grades!#REF!&gt;Grades!#REF!,3.5,0))</f>
        <v>#REF!</v>
      </c>
      <c r="F258" s="1" t="e">
        <f>IF(Grades!#REF!=$A$911,$A$911,IF(Grades!#REF!&gt;Grades!#REF!,4,0))</f>
        <v>#REF!</v>
      </c>
      <c r="G258" s="1" t="e">
        <f t="shared" si="47"/>
        <v>#REF!</v>
      </c>
      <c r="H258" s="1"/>
      <c r="I258" s="1" t="e">
        <f t="shared" si="48"/>
        <v>#REF!</v>
      </c>
      <c r="J258" s="1" t="e">
        <f t="shared" si="49"/>
        <v>#REF!</v>
      </c>
      <c r="K258" s="1" t="e">
        <f t="shared" si="50"/>
        <v>#REF!</v>
      </c>
      <c r="L258" s="1" t="e">
        <f t="shared" si="51"/>
        <v>#REF!</v>
      </c>
      <c r="M258" s="1" t="e">
        <f t="shared" si="52"/>
        <v>#REF!</v>
      </c>
      <c r="N258" s="1" t="e">
        <f t="shared" si="53"/>
        <v>#REF!</v>
      </c>
      <c r="O258" s="1" t="e">
        <f t="shared" si="54"/>
        <v>#REF!</v>
      </c>
      <c r="Q258" s="1" t="e">
        <f>IF(Grades!#REF!=$A$911,$A$911,Grades!#REF!)</f>
        <v>#REF!</v>
      </c>
      <c r="R258" s="1"/>
      <c r="S258" s="1"/>
      <c r="T258" s="1"/>
      <c r="U258" s="1"/>
    </row>
    <row r="259" spans="1:21">
      <c r="A259" s="1" t="e">
        <f>IF(Grades!#REF!=$A$911,$A$911,IF(Grades!#REF!&gt;Grades!#REF!,1,0))</f>
        <v>#REF!</v>
      </c>
      <c r="B259" s="1" t="e">
        <f>IF(Grades!#REF!=$A$911,$A$911,IF(Grades!#REF!&gt;Grades!#REF!,2,0))</f>
        <v>#REF!</v>
      </c>
      <c r="C259" s="1" t="e">
        <f>IF(Grades!#REF!=$A$911,$A$911,IF(Grades!#REF!&gt;Grades!#REF!,2.5,0))</f>
        <v>#REF!</v>
      </c>
      <c r="D259" s="1" t="e">
        <f>IF(Grades!#REF!=$A$911,$A$911,IF(Grades!#REF!&gt;Grades!#REF!,3,0))</f>
        <v>#REF!</v>
      </c>
      <c r="E259" s="1" t="e">
        <f>IF(Grades!#REF!=$A$911,$A$911,IF(Grades!#REF!&gt;Grades!#REF!,3.5,0))</f>
        <v>#REF!</v>
      </c>
      <c r="F259" s="1" t="e">
        <f>IF(Grades!#REF!=$A$911,$A$911,IF(Grades!#REF!&gt;Grades!#REF!,4,0))</f>
        <v>#REF!</v>
      </c>
      <c r="G259" s="1" t="e">
        <f t="shared" si="47"/>
        <v>#REF!</v>
      </c>
      <c r="H259" s="1"/>
      <c r="I259" s="1" t="e">
        <f t="shared" si="48"/>
        <v>#REF!</v>
      </c>
      <c r="J259" s="1" t="e">
        <f t="shared" si="49"/>
        <v>#REF!</v>
      </c>
      <c r="K259" s="1" t="e">
        <f t="shared" si="50"/>
        <v>#REF!</v>
      </c>
      <c r="L259" s="1" t="e">
        <f t="shared" si="51"/>
        <v>#REF!</v>
      </c>
      <c r="M259" s="1" t="e">
        <f t="shared" si="52"/>
        <v>#REF!</v>
      </c>
      <c r="N259" s="1" t="e">
        <f t="shared" si="53"/>
        <v>#REF!</v>
      </c>
      <c r="O259" s="1" t="e">
        <f t="shared" si="54"/>
        <v>#REF!</v>
      </c>
      <c r="Q259" s="1" t="e">
        <f>IF(Grades!#REF!=$A$911,$A$911,Grades!#REF!)</f>
        <v>#REF!</v>
      </c>
      <c r="R259" s="1"/>
      <c r="S259" s="1"/>
      <c r="T259" s="1"/>
      <c r="U259" s="1"/>
    </row>
    <row r="260" spans="1:21">
      <c r="A260" s="1" t="e">
        <f>IF(Grades!#REF!=$A$911,$A$911,IF(Grades!#REF!&gt;Grades!#REF!,1,0))</f>
        <v>#REF!</v>
      </c>
      <c r="B260" s="1" t="e">
        <f>IF(Grades!#REF!=$A$911,$A$911,IF(Grades!#REF!&gt;Grades!#REF!,2,0))</f>
        <v>#REF!</v>
      </c>
      <c r="C260" s="1" t="e">
        <f>IF(Grades!#REF!=$A$911,$A$911,IF(Grades!#REF!&gt;Grades!#REF!,2.5,0))</f>
        <v>#REF!</v>
      </c>
      <c r="D260" s="1" t="e">
        <f>IF(Grades!#REF!=$A$911,$A$911,IF(Grades!#REF!&gt;Grades!#REF!,3,0))</f>
        <v>#REF!</v>
      </c>
      <c r="E260" s="1" t="e">
        <f>IF(Grades!#REF!=$A$911,$A$911,IF(Grades!#REF!&gt;Grades!#REF!,3.5,0))</f>
        <v>#REF!</v>
      </c>
      <c r="F260" s="1" t="e">
        <f>IF(Grades!#REF!=$A$911,$A$911,IF(Grades!#REF!&gt;Grades!#REF!,4,0))</f>
        <v>#REF!</v>
      </c>
      <c r="G260" s="1" t="e">
        <f t="shared" si="47"/>
        <v>#REF!</v>
      </c>
      <c r="H260" s="1"/>
      <c r="I260" s="1" t="e">
        <f t="shared" si="48"/>
        <v>#REF!</v>
      </c>
      <c r="J260" s="1" t="e">
        <f t="shared" si="49"/>
        <v>#REF!</v>
      </c>
      <c r="K260" s="1" t="e">
        <f t="shared" si="50"/>
        <v>#REF!</v>
      </c>
      <c r="L260" s="1" t="e">
        <f t="shared" si="51"/>
        <v>#REF!</v>
      </c>
      <c r="M260" s="1" t="e">
        <f t="shared" si="52"/>
        <v>#REF!</v>
      </c>
      <c r="N260" s="1" t="e">
        <f t="shared" si="53"/>
        <v>#REF!</v>
      </c>
      <c r="O260" s="1" t="e">
        <f t="shared" si="54"/>
        <v>#REF!</v>
      </c>
      <c r="Q260" s="1" t="e">
        <f>IF(Grades!#REF!=$A$911,$A$911,Grades!#REF!)</f>
        <v>#REF!</v>
      </c>
      <c r="R260" s="1"/>
      <c r="S260" s="1"/>
      <c r="T260" s="1"/>
      <c r="U260" s="1"/>
    </row>
    <row r="261" spans="1:21">
      <c r="A261" s="1" t="e">
        <f>IF(Grades!#REF!=$A$911,$A$911,IF(Grades!#REF!&gt;Grades!#REF!,1,0))</f>
        <v>#REF!</v>
      </c>
      <c r="B261" s="1" t="e">
        <f>IF(Grades!#REF!=$A$911,$A$911,IF(Grades!#REF!&gt;Grades!#REF!,2,0))</f>
        <v>#REF!</v>
      </c>
      <c r="C261" s="1" t="e">
        <f>IF(Grades!#REF!=$A$911,$A$911,IF(Grades!#REF!&gt;Grades!#REF!,2.5,0))</f>
        <v>#REF!</v>
      </c>
      <c r="D261" s="1" t="e">
        <f>IF(Grades!#REF!=$A$911,$A$911,IF(Grades!#REF!&gt;Grades!#REF!,3,0))</f>
        <v>#REF!</v>
      </c>
      <c r="E261" s="1" t="e">
        <f>IF(Grades!#REF!=$A$911,$A$911,IF(Grades!#REF!&gt;Grades!#REF!,3.5,0))</f>
        <v>#REF!</v>
      </c>
      <c r="F261" s="1" t="e">
        <f>IF(Grades!#REF!=$A$911,$A$911,IF(Grades!#REF!&gt;Grades!#REF!,4,0))</f>
        <v>#REF!</v>
      </c>
      <c r="G261" s="1" t="e">
        <f t="shared" si="47"/>
        <v>#REF!</v>
      </c>
      <c r="H261" s="1"/>
      <c r="I261" s="1" t="e">
        <f t="shared" si="48"/>
        <v>#REF!</v>
      </c>
      <c r="J261" s="1" t="e">
        <f t="shared" si="49"/>
        <v>#REF!</v>
      </c>
      <c r="K261" s="1" t="e">
        <f t="shared" si="50"/>
        <v>#REF!</v>
      </c>
      <c r="L261" s="1" t="e">
        <f t="shared" si="51"/>
        <v>#REF!</v>
      </c>
      <c r="M261" s="1" t="e">
        <f t="shared" si="52"/>
        <v>#REF!</v>
      </c>
      <c r="N261" s="1" t="e">
        <f t="shared" si="53"/>
        <v>#REF!</v>
      </c>
      <c r="O261" s="1" t="e">
        <f t="shared" si="54"/>
        <v>#REF!</v>
      </c>
      <c r="Q261" s="1" t="e">
        <f>IF(Grades!#REF!=$A$911,$A$911,Grades!#REF!)</f>
        <v>#REF!</v>
      </c>
      <c r="R261" s="1"/>
      <c r="S261" s="1"/>
      <c r="T261" s="1"/>
      <c r="U261" s="1"/>
    </row>
    <row r="262" spans="1:21">
      <c r="A262" s="1" t="e">
        <f>IF(Grades!#REF!=$A$911,$A$911,IF(Grades!#REF!&gt;Grades!#REF!,1,0))</f>
        <v>#REF!</v>
      </c>
      <c r="B262" s="1" t="e">
        <f>IF(Grades!#REF!=$A$911,$A$911,IF(Grades!#REF!&gt;Grades!#REF!,2,0))</f>
        <v>#REF!</v>
      </c>
      <c r="C262" s="1" t="e">
        <f>IF(Grades!#REF!=$A$911,$A$911,IF(Grades!#REF!&gt;Grades!#REF!,2.5,0))</f>
        <v>#REF!</v>
      </c>
      <c r="D262" s="1" t="e">
        <f>IF(Grades!#REF!=$A$911,$A$911,IF(Grades!#REF!&gt;Grades!#REF!,3,0))</f>
        <v>#REF!</v>
      </c>
      <c r="E262" s="1" t="e">
        <f>IF(Grades!#REF!=$A$911,$A$911,IF(Grades!#REF!&gt;Grades!#REF!,3.5,0))</f>
        <v>#REF!</v>
      </c>
      <c r="F262" s="1" t="e">
        <f>IF(Grades!#REF!=$A$911,$A$911,IF(Grades!#REF!&gt;Grades!#REF!,4,0))</f>
        <v>#REF!</v>
      </c>
      <c r="G262" s="1" t="e">
        <f t="shared" si="47"/>
        <v>#REF!</v>
      </c>
      <c r="H262" s="1"/>
      <c r="I262" s="1" t="e">
        <f t="shared" si="48"/>
        <v>#REF!</v>
      </c>
      <c r="J262" s="1" t="e">
        <f t="shared" si="49"/>
        <v>#REF!</v>
      </c>
      <c r="K262" s="1" t="e">
        <f t="shared" si="50"/>
        <v>#REF!</v>
      </c>
      <c r="L262" s="1" t="e">
        <f t="shared" si="51"/>
        <v>#REF!</v>
      </c>
      <c r="M262" s="1" t="e">
        <f t="shared" si="52"/>
        <v>#REF!</v>
      </c>
      <c r="N262" s="1" t="e">
        <f t="shared" si="53"/>
        <v>#REF!</v>
      </c>
      <c r="O262" s="1" t="e">
        <f t="shared" si="54"/>
        <v>#REF!</v>
      </c>
      <c r="Q262" s="1" t="e">
        <f>IF(Grades!#REF!=$A$911,$A$911,Grades!#REF!)</f>
        <v>#REF!</v>
      </c>
      <c r="R262" s="1"/>
      <c r="S262" s="1"/>
      <c r="T262" s="1"/>
      <c r="U262" s="1"/>
    </row>
    <row r="263" spans="1:21">
      <c r="A263" s="1" t="e">
        <f>IF(Grades!#REF!=$A$911,$A$911,IF(Grades!#REF!&gt;Grades!#REF!,1,0))</f>
        <v>#REF!</v>
      </c>
      <c r="B263" s="1" t="e">
        <f>IF(Grades!#REF!=$A$911,$A$911,IF(Grades!#REF!&gt;Grades!#REF!,2,0))</f>
        <v>#REF!</v>
      </c>
      <c r="C263" s="1" t="e">
        <f>IF(Grades!#REF!=$A$911,$A$911,IF(Grades!#REF!&gt;Grades!#REF!,2.5,0))</f>
        <v>#REF!</v>
      </c>
      <c r="D263" s="1" t="e">
        <f>IF(Grades!#REF!=$A$911,$A$911,IF(Grades!#REF!&gt;Grades!#REF!,3,0))</f>
        <v>#REF!</v>
      </c>
      <c r="E263" s="1" t="e">
        <f>IF(Grades!#REF!=$A$911,$A$911,IF(Grades!#REF!&gt;Grades!#REF!,3.5,0))</f>
        <v>#REF!</v>
      </c>
      <c r="F263" s="1" t="e">
        <f>IF(Grades!#REF!=$A$911,$A$911,IF(Grades!#REF!&gt;Grades!#REF!,4,0))</f>
        <v>#REF!</v>
      </c>
      <c r="G263" s="1" t="e">
        <f t="shared" si="47"/>
        <v>#REF!</v>
      </c>
      <c r="H263" s="1"/>
      <c r="I263" s="1" t="e">
        <f t="shared" si="48"/>
        <v>#REF!</v>
      </c>
      <c r="J263" s="1" t="e">
        <f t="shared" si="49"/>
        <v>#REF!</v>
      </c>
      <c r="K263" s="1" t="e">
        <f t="shared" si="50"/>
        <v>#REF!</v>
      </c>
      <c r="L263" s="1" t="e">
        <f t="shared" si="51"/>
        <v>#REF!</v>
      </c>
      <c r="M263" s="1" t="e">
        <f t="shared" si="52"/>
        <v>#REF!</v>
      </c>
      <c r="N263" s="1" t="e">
        <f t="shared" si="53"/>
        <v>#REF!</v>
      </c>
      <c r="O263" s="1" t="e">
        <f t="shared" si="54"/>
        <v>#REF!</v>
      </c>
      <c r="Q263" s="1" t="e">
        <f>IF(Grades!#REF!=$A$911,$A$911,Grades!#REF!)</f>
        <v>#REF!</v>
      </c>
      <c r="R263" s="1"/>
      <c r="S263" s="1"/>
      <c r="T263" s="1"/>
      <c r="U263" s="1"/>
    </row>
    <row r="264" spans="1:21">
      <c r="A264" s="1" t="e">
        <f>IF(Grades!#REF!=$A$911,$A$911,IF(Grades!#REF!&gt;Grades!#REF!,1,0))</f>
        <v>#REF!</v>
      </c>
      <c r="B264" s="1" t="e">
        <f>IF(Grades!#REF!=$A$911,$A$911,IF(Grades!#REF!&gt;Grades!#REF!,2,0))</f>
        <v>#REF!</v>
      </c>
      <c r="C264" s="1" t="e">
        <f>IF(Grades!#REF!=$A$911,$A$911,IF(Grades!#REF!&gt;Grades!#REF!,2.5,0))</f>
        <v>#REF!</v>
      </c>
      <c r="D264" s="1" t="e">
        <f>IF(Grades!#REF!=$A$911,$A$911,IF(Grades!#REF!&gt;Grades!#REF!,3,0))</f>
        <v>#REF!</v>
      </c>
      <c r="E264" s="1" t="e">
        <f>IF(Grades!#REF!=$A$911,$A$911,IF(Grades!#REF!&gt;Grades!#REF!,3.5,0))</f>
        <v>#REF!</v>
      </c>
      <c r="F264" s="1" t="e">
        <f>IF(Grades!#REF!=$A$911,$A$911,IF(Grades!#REF!&gt;Grades!#REF!,4,0))</f>
        <v>#REF!</v>
      </c>
      <c r="G264" s="1" t="e">
        <f t="shared" si="47"/>
        <v>#REF!</v>
      </c>
      <c r="H264" s="1"/>
      <c r="I264" s="1" t="e">
        <f t="shared" si="48"/>
        <v>#REF!</v>
      </c>
      <c r="J264" s="1" t="e">
        <f t="shared" si="49"/>
        <v>#REF!</v>
      </c>
      <c r="K264" s="1" t="e">
        <f t="shared" si="50"/>
        <v>#REF!</v>
      </c>
      <c r="L264" s="1" t="e">
        <f t="shared" si="51"/>
        <v>#REF!</v>
      </c>
      <c r="M264" s="1" t="e">
        <f t="shared" si="52"/>
        <v>#REF!</v>
      </c>
      <c r="N264" s="1" t="e">
        <f t="shared" si="53"/>
        <v>#REF!</v>
      </c>
      <c r="O264" s="1" t="e">
        <f t="shared" si="54"/>
        <v>#REF!</v>
      </c>
      <c r="Q264" s="1" t="e">
        <f>IF(Grades!#REF!=$A$911,$A$911,Grades!#REF!)</f>
        <v>#REF!</v>
      </c>
      <c r="R264" s="1"/>
      <c r="S264" s="1"/>
      <c r="T264" s="1"/>
      <c r="U264" s="1"/>
    </row>
    <row r="265" spans="1:21">
      <c r="A265" s="1" t="e">
        <f>IF(Grades!#REF!=$A$911,$A$911,IF(Grades!#REF!&gt;Grades!#REF!,1,0))</f>
        <v>#REF!</v>
      </c>
      <c r="B265" s="1" t="e">
        <f>IF(Grades!#REF!=$A$911,$A$911,IF(Grades!#REF!&gt;Grades!#REF!,2,0))</f>
        <v>#REF!</v>
      </c>
      <c r="C265" s="1" t="e">
        <f>IF(Grades!#REF!=$A$911,$A$911,IF(Grades!#REF!&gt;Grades!#REF!,2.5,0))</f>
        <v>#REF!</v>
      </c>
      <c r="D265" s="1" t="e">
        <f>IF(Grades!#REF!=$A$911,$A$911,IF(Grades!#REF!&gt;Grades!#REF!,3,0))</f>
        <v>#REF!</v>
      </c>
      <c r="E265" s="1" t="e">
        <f>IF(Grades!#REF!=$A$911,$A$911,IF(Grades!#REF!&gt;Grades!#REF!,3.5,0))</f>
        <v>#REF!</v>
      </c>
      <c r="F265" s="1" t="e">
        <f>IF(Grades!#REF!=$A$911,$A$911,IF(Grades!#REF!&gt;Grades!#REF!,4,0))</f>
        <v>#REF!</v>
      </c>
      <c r="G265" s="1" t="e">
        <f t="shared" si="47"/>
        <v>#REF!</v>
      </c>
      <c r="H265" s="1"/>
      <c r="I265" s="1" t="e">
        <f t="shared" si="48"/>
        <v>#REF!</v>
      </c>
      <c r="J265" s="1" t="e">
        <f t="shared" si="49"/>
        <v>#REF!</v>
      </c>
      <c r="K265" s="1" t="e">
        <f t="shared" si="50"/>
        <v>#REF!</v>
      </c>
      <c r="L265" s="1" t="e">
        <f t="shared" si="51"/>
        <v>#REF!</v>
      </c>
      <c r="M265" s="1" t="e">
        <f t="shared" si="52"/>
        <v>#REF!</v>
      </c>
      <c r="N265" s="1" t="e">
        <f t="shared" si="53"/>
        <v>#REF!</v>
      </c>
      <c r="O265" s="1" t="e">
        <f t="shared" si="54"/>
        <v>#REF!</v>
      </c>
      <c r="Q265" s="1" t="e">
        <f>IF(Grades!#REF!=$A$911,$A$911,Grades!#REF!)</f>
        <v>#REF!</v>
      </c>
      <c r="R265" s="1"/>
      <c r="S265" s="1"/>
      <c r="T265" s="1"/>
      <c r="U265" s="1"/>
    </row>
    <row r="266" spans="1:21">
      <c r="A266" s="1" t="e">
        <f>IF(Grades!#REF!=$A$911,$A$911,IF(Grades!#REF!&gt;Grades!#REF!,1,0))</f>
        <v>#REF!</v>
      </c>
      <c r="B266" s="1" t="e">
        <f>IF(Grades!#REF!=$A$911,$A$911,IF(Grades!#REF!&gt;Grades!#REF!,2,0))</f>
        <v>#REF!</v>
      </c>
      <c r="C266" s="1" t="e">
        <f>IF(Grades!#REF!=$A$911,$A$911,IF(Grades!#REF!&gt;Grades!#REF!,2.5,0))</f>
        <v>#REF!</v>
      </c>
      <c r="D266" s="1" t="e">
        <f>IF(Grades!#REF!=$A$911,$A$911,IF(Grades!#REF!&gt;Grades!#REF!,3,0))</f>
        <v>#REF!</v>
      </c>
      <c r="E266" s="1" t="e">
        <f>IF(Grades!#REF!=$A$911,$A$911,IF(Grades!#REF!&gt;Grades!#REF!,3.5,0))</f>
        <v>#REF!</v>
      </c>
      <c r="F266" s="1" t="e">
        <f>IF(Grades!#REF!=$A$911,$A$911,IF(Grades!#REF!&gt;Grades!#REF!,4,0))</f>
        <v>#REF!</v>
      </c>
      <c r="G266" s="1" t="e">
        <f t="shared" si="47"/>
        <v>#REF!</v>
      </c>
      <c r="H266" s="1"/>
      <c r="I266" s="1" t="e">
        <f t="shared" si="48"/>
        <v>#REF!</v>
      </c>
      <c r="J266" s="1" t="e">
        <f t="shared" si="49"/>
        <v>#REF!</v>
      </c>
      <c r="K266" s="1" t="e">
        <f t="shared" si="50"/>
        <v>#REF!</v>
      </c>
      <c r="L266" s="1" t="e">
        <f t="shared" si="51"/>
        <v>#REF!</v>
      </c>
      <c r="M266" s="1" t="e">
        <f t="shared" si="52"/>
        <v>#REF!</v>
      </c>
      <c r="N266" s="1" t="e">
        <f t="shared" si="53"/>
        <v>#REF!</v>
      </c>
      <c r="O266" s="1" t="e">
        <f t="shared" si="54"/>
        <v>#REF!</v>
      </c>
      <c r="Q266" s="1" t="e">
        <f>IF(Grades!#REF!=$A$911,$A$911,Grades!#REF!)</f>
        <v>#REF!</v>
      </c>
      <c r="R266" s="1"/>
      <c r="S266" s="1"/>
      <c r="T266" s="1"/>
      <c r="U266" s="1"/>
    </row>
    <row r="267" spans="1:21">
      <c r="A267" s="1" t="e">
        <f>IF(Grades!#REF!=$A$911,$A$911,IF(Grades!#REF!&gt;Grades!#REF!,1,0))</f>
        <v>#REF!</v>
      </c>
      <c r="B267" s="1" t="e">
        <f>IF(Grades!#REF!=$A$911,$A$911,IF(Grades!#REF!&gt;Grades!#REF!,2,0))</f>
        <v>#REF!</v>
      </c>
      <c r="C267" s="1" t="e">
        <f>IF(Grades!#REF!=$A$911,$A$911,IF(Grades!#REF!&gt;Grades!#REF!,2.5,0))</f>
        <v>#REF!</v>
      </c>
      <c r="D267" s="1" t="e">
        <f>IF(Grades!#REF!=$A$911,$A$911,IF(Grades!#REF!&gt;Grades!#REF!,3,0))</f>
        <v>#REF!</v>
      </c>
      <c r="E267" s="1" t="e">
        <f>IF(Grades!#REF!=$A$911,$A$911,IF(Grades!#REF!&gt;Grades!#REF!,3.5,0))</f>
        <v>#REF!</v>
      </c>
      <c r="F267" s="1" t="e">
        <f>IF(Grades!#REF!=$A$911,$A$911,IF(Grades!#REF!&gt;Grades!#REF!,4,0))</f>
        <v>#REF!</v>
      </c>
      <c r="G267" s="1" t="e">
        <f t="shared" si="47"/>
        <v>#REF!</v>
      </c>
      <c r="H267" s="1"/>
      <c r="I267" s="1" t="e">
        <f t="shared" si="48"/>
        <v>#REF!</v>
      </c>
      <c r="J267" s="1" t="e">
        <f t="shared" si="49"/>
        <v>#REF!</v>
      </c>
      <c r="K267" s="1" t="e">
        <f t="shared" si="50"/>
        <v>#REF!</v>
      </c>
      <c r="L267" s="1" t="e">
        <f t="shared" si="51"/>
        <v>#REF!</v>
      </c>
      <c r="M267" s="1" t="e">
        <f t="shared" si="52"/>
        <v>#REF!</v>
      </c>
      <c r="N267" s="1" t="e">
        <f t="shared" si="53"/>
        <v>#REF!</v>
      </c>
      <c r="O267" s="1" t="e">
        <f t="shared" si="54"/>
        <v>#REF!</v>
      </c>
      <c r="Q267" s="1" t="e">
        <f>IF(Grades!#REF!=$A$911,$A$911,Grades!#REF!)</f>
        <v>#REF!</v>
      </c>
      <c r="R267" s="1"/>
      <c r="S267" s="1"/>
      <c r="T267" s="1"/>
      <c r="U267" s="1"/>
    </row>
    <row r="268" spans="1:21">
      <c r="A268" s="1" t="e">
        <f>IF(Grades!#REF!=$A$911,$A$911,IF(Grades!#REF!&gt;Grades!#REF!,1,0))</f>
        <v>#REF!</v>
      </c>
      <c r="B268" s="1" t="e">
        <f>IF(Grades!#REF!=$A$911,$A$911,IF(Grades!#REF!&gt;Grades!#REF!,2,0))</f>
        <v>#REF!</v>
      </c>
      <c r="C268" s="1" t="e">
        <f>IF(Grades!#REF!=$A$911,$A$911,IF(Grades!#REF!&gt;Grades!#REF!,2.5,0))</f>
        <v>#REF!</v>
      </c>
      <c r="D268" s="1" t="e">
        <f>IF(Grades!#REF!=$A$911,$A$911,IF(Grades!#REF!&gt;Grades!#REF!,3,0))</f>
        <v>#REF!</v>
      </c>
      <c r="E268" s="1" t="e">
        <f>IF(Grades!#REF!=$A$911,$A$911,IF(Grades!#REF!&gt;Grades!#REF!,3.5,0))</f>
        <v>#REF!</v>
      </c>
      <c r="F268" s="1" t="e">
        <f>IF(Grades!#REF!=$A$911,$A$911,IF(Grades!#REF!&gt;Grades!#REF!,4,0))</f>
        <v>#REF!</v>
      </c>
      <c r="G268" s="1" t="e">
        <f t="shared" si="47"/>
        <v>#REF!</v>
      </c>
      <c r="H268" s="1"/>
      <c r="I268" s="1" t="e">
        <f t="shared" si="48"/>
        <v>#REF!</v>
      </c>
      <c r="J268" s="1" t="e">
        <f t="shared" si="49"/>
        <v>#REF!</v>
      </c>
      <c r="K268" s="1" t="e">
        <f t="shared" si="50"/>
        <v>#REF!</v>
      </c>
      <c r="L268" s="1" t="e">
        <f t="shared" si="51"/>
        <v>#REF!</v>
      </c>
      <c r="M268" s="1" t="e">
        <f t="shared" si="52"/>
        <v>#REF!</v>
      </c>
      <c r="N268" s="1" t="e">
        <f t="shared" si="53"/>
        <v>#REF!</v>
      </c>
      <c r="O268" s="1" t="e">
        <f t="shared" si="54"/>
        <v>#REF!</v>
      </c>
      <c r="Q268" s="1" t="e">
        <f>IF(Grades!#REF!=$A$911,$A$911,Grades!#REF!)</f>
        <v>#REF!</v>
      </c>
      <c r="R268" s="1"/>
      <c r="S268" s="1"/>
      <c r="T268" s="1"/>
      <c r="U268" s="1"/>
    </row>
    <row r="269" spans="1:21">
      <c r="A269" s="1" t="e">
        <f>IF(Grades!#REF!=$A$911,$A$911,IF(Grades!#REF!&gt;Grades!#REF!,1,0))</f>
        <v>#REF!</v>
      </c>
      <c r="B269" s="1" t="e">
        <f>IF(Grades!#REF!=$A$911,$A$911,IF(Grades!#REF!&gt;Grades!#REF!,2,0))</f>
        <v>#REF!</v>
      </c>
      <c r="C269" s="1" t="e">
        <f>IF(Grades!#REF!=$A$911,$A$911,IF(Grades!#REF!&gt;Grades!#REF!,2.5,0))</f>
        <v>#REF!</v>
      </c>
      <c r="D269" s="1" t="e">
        <f>IF(Grades!#REF!=$A$911,$A$911,IF(Grades!#REF!&gt;Grades!#REF!,3,0))</f>
        <v>#REF!</v>
      </c>
      <c r="E269" s="1" t="e">
        <f>IF(Grades!#REF!=$A$911,$A$911,IF(Grades!#REF!&gt;Grades!#REF!,3.5,0))</f>
        <v>#REF!</v>
      </c>
      <c r="F269" s="1" t="e">
        <f>IF(Grades!#REF!=$A$911,$A$911,IF(Grades!#REF!&gt;Grades!#REF!,4,0))</f>
        <v>#REF!</v>
      </c>
      <c r="G269" s="1" t="e">
        <f t="shared" si="47"/>
        <v>#REF!</v>
      </c>
      <c r="H269" s="1"/>
      <c r="I269" s="1" t="e">
        <f t="shared" si="48"/>
        <v>#REF!</v>
      </c>
      <c r="J269" s="1" t="e">
        <f t="shared" si="49"/>
        <v>#REF!</v>
      </c>
      <c r="K269" s="1" t="e">
        <f t="shared" si="50"/>
        <v>#REF!</v>
      </c>
      <c r="L269" s="1" t="e">
        <f t="shared" si="51"/>
        <v>#REF!</v>
      </c>
      <c r="M269" s="1" t="e">
        <f t="shared" si="52"/>
        <v>#REF!</v>
      </c>
      <c r="N269" s="1" t="e">
        <f t="shared" si="53"/>
        <v>#REF!</v>
      </c>
      <c r="O269" s="1" t="e">
        <f t="shared" si="54"/>
        <v>#REF!</v>
      </c>
      <c r="Q269" s="1" t="e">
        <f>IF(Grades!#REF!=$A$911,$A$911,Grades!#REF!)</f>
        <v>#REF!</v>
      </c>
      <c r="R269" s="1"/>
      <c r="S269" s="1"/>
      <c r="T269" s="1"/>
      <c r="U269" s="1"/>
    </row>
    <row r="270" spans="1:21">
      <c r="A270" s="1" t="e">
        <f>IF(Grades!#REF!=$A$911,$A$911,IF(Grades!#REF!&gt;Grades!#REF!,1,0))</f>
        <v>#REF!</v>
      </c>
      <c r="B270" s="1" t="e">
        <f>IF(Grades!#REF!=$A$911,$A$911,IF(Grades!#REF!&gt;Grades!#REF!,2,0))</f>
        <v>#REF!</v>
      </c>
      <c r="C270" s="1" t="e">
        <f>IF(Grades!#REF!=$A$911,$A$911,IF(Grades!#REF!&gt;Grades!#REF!,2.5,0))</f>
        <v>#REF!</v>
      </c>
      <c r="D270" s="1" t="e">
        <f>IF(Grades!#REF!=$A$911,$A$911,IF(Grades!#REF!&gt;Grades!#REF!,3,0))</f>
        <v>#REF!</v>
      </c>
      <c r="E270" s="1" t="e">
        <f>IF(Grades!#REF!=$A$911,$A$911,IF(Grades!#REF!&gt;Grades!#REF!,3.5,0))</f>
        <v>#REF!</v>
      </c>
      <c r="F270" s="1" t="e">
        <f>IF(Grades!#REF!=$A$911,$A$911,IF(Grades!#REF!&gt;Grades!#REF!,4,0))</f>
        <v>#REF!</v>
      </c>
      <c r="G270" s="1" t="e">
        <f t="shared" si="47"/>
        <v>#REF!</v>
      </c>
      <c r="H270" s="1"/>
      <c r="I270" s="1" t="e">
        <f t="shared" si="48"/>
        <v>#REF!</v>
      </c>
      <c r="J270" s="1" t="e">
        <f t="shared" si="49"/>
        <v>#REF!</v>
      </c>
      <c r="K270" s="1" t="e">
        <f t="shared" si="50"/>
        <v>#REF!</v>
      </c>
      <c r="L270" s="1" t="e">
        <f t="shared" si="51"/>
        <v>#REF!</v>
      </c>
      <c r="M270" s="1" t="e">
        <f t="shared" si="52"/>
        <v>#REF!</v>
      </c>
      <c r="N270" s="1" t="e">
        <f t="shared" si="53"/>
        <v>#REF!</v>
      </c>
      <c r="O270" s="1" t="e">
        <f t="shared" si="54"/>
        <v>#REF!</v>
      </c>
      <c r="Q270" s="1" t="e">
        <f>IF(Grades!#REF!=$A$911,$A$911,Grades!#REF!)</f>
        <v>#REF!</v>
      </c>
      <c r="R270" s="1"/>
      <c r="S270" s="1"/>
      <c r="T270" s="1"/>
      <c r="U270" s="1"/>
    </row>
    <row r="271" spans="1:21">
      <c r="A271" s="1" t="e">
        <f>IF(Grades!#REF!=$A$911,$A$911,IF(Grades!#REF!&gt;Grades!#REF!,1,0))</f>
        <v>#REF!</v>
      </c>
      <c r="B271" s="1" t="e">
        <f>IF(Grades!#REF!=$A$911,$A$911,IF(Grades!#REF!&gt;Grades!#REF!,2,0))</f>
        <v>#REF!</v>
      </c>
      <c r="C271" s="1" t="e">
        <f>IF(Grades!#REF!=$A$911,$A$911,IF(Grades!#REF!&gt;Grades!#REF!,2.5,0))</f>
        <v>#REF!</v>
      </c>
      <c r="D271" s="1" t="e">
        <f>IF(Grades!#REF!=$A$911,$A$911,IF(Grades!#REF!&gt;Grades!#REF!,3,0))</f>
        <v>#REF!</v>
      </c>
      <c r="E271" s="1" t="e">
        <f>IF(Grades!#REF!=$A$911,$A$911,IF(Grades!#REF!&gt;Grades!#REF!,3.5,0))</f>
        <v>#REF!</v>
      </c>
      <c r="F271" s="1" t="e">
        <f>IF(Grades!#REF!=$A$911,$A$911,IF(Grades!#REF!&gt;Grades!#REF!,4,0))</f>
        <v>#REF!</v>
      </c>
      <c r="G271" s="1" t="e">
        <f t="shared" si="47"/>
        <v>#REF!</v>
      </c>
      <c r="H271" s="1"/>
      <c r="I271" s="1" t="e">
        <f t="shared" si="48"/>
        <v>#REF!</v>
      </c>
      <c r="J271" s="1" t="e">
        <f t="shared" si="49"/>
        <v>#REF!</v>
      </c>
      <c r="K271" s="1" t="e">
        <f t="shared" si="50"/>
        <v>#REF!</v>
      </c>
      <c r="L271" s="1" t="e">
        <f t="shared" si="51"/>
        <v>#REF!</v>
      </c>
      <c r="M271" s="1" t="e">
        <f t="shared" si="52"/>
        <v>#REF!</v>
      </c>
      <c r="N271" s="1" t="e">
        <f t="shared" si="53"/>
        <v>#REF!</v>
      </c>
      <c r="O271" s="1" t="e">
        <f t="shared" si="54"/>
        <v>#REF!</v>
      </c>
      <c r="Q271" s="1" t="e">
        <f>IF(Grades!#REF!=$A$911,$A$911,Grades!#REF!)</f>
        <v>#REF!</v>
      </c>
      <c r="R271" s="1"/>
      <c r="S271" s="1"/>
      <c r="T271" s="1"/>
      <c r="U271" s="1"/>
    </row>
    <row r="272" spans="1:21">
      <c r="A272" s="1" t="e">
        <f>IF(Grades!#REF!=$A$911,$A$911,IF(Grades!#REF!&gt;Grades!#REF!,1,0))</f>
        <v>#REF!</v>
      </c>
      <c r="B272" s="1" t="e">
        <f>IF(Grades!#REF!=$A$911,$A$911,IF(Grades!#REF!&gt;Grades!#REF!,2,0))</f>
        <v>#REF!</v>
      </c>
      <c r="C272" s="1" t="e">
        <f>IF(Grades!#REF!=$A$911,$A$911,IF(Grades!#REF!&gt;Grades!#REF!,2.5,0))</f>
        <v>#REF!</v>
      </c>
      <c r="D272" s="1" t="e">
        <f>IF(Grades!#REF!=$A$911,$A$911,IF(Grades!#REF!&gt;Grades!#REF!,3,0))</f>
        <v>#REF!</v>
      </c>
      <c r="E272" s="1" t="e">
        <f>IF(Grades!#REF!=$A$911,$A$911,IF(Grades!#REF!&gt;Grades!#REF!,3.5,0))</f>
        <v>#REF!</v>
      </c>
      <c r="F272" s="1" t="e">
        <f>IF(Grades!#REF!=$A$911,$A$911,IF(Grades!#REF!&gt;Grades!#REF!,4,0))</f>
        <v>#REF!</v>
      </c>
      <c r="G272" s="1" t="e">
        <f t="shared" si="47"/>
        <v>#REF!</v>
      </c>
      <c r="H272" s="1"/>
      <c r="I272" s="1" t="e">
        <f t="shared" si="48"/>
        <v>#REF!</v>
      </c>
      <c r="J272" s="1" t="e">
        <f t="shared" si="49"/>
        <v>#REF!</v>
      </c>
      <c r="K272" s="1" t="e">
        <f t="shared" si="50"/>
        <v>#REF!</v>
      </c>
      <c r="L272" s="1" t="e">
        <f t="shared" si="51"/>
        <v>#REF!</v>
      </c>
      <c r="M272" s="1" t="e">
        <f t="shared" si="52"/>
        <v>#REF!</v>
      </c>
      <c r="N272" s="1" t="e">
        <f t="shared" si="53"/>
        <v>#REF!</v>
      </c>
      <c r="O272" s="1" t="e">
        <f t="shared" si="54"/>
        <v>#REF!</v>
      </c>
      <c r="Q272" s="1" t="e">
        <f>IF(Grades!#REF!=$A$911,$A$911,Grades!#REF!)</f>
        <v>#REF!</v>
      </c>
      <c r="R272" s="1"/>
      <c r="S272" s="1"/>
      <c r="T272" s="1"/>
      <c r="U272" s="1"/>
    </row>
    <row r="273" spans="1:21">
      <c r="A273" s="1" t="e">
        <f>IF(Grades!#REF!=$A$911,$A$911,IF(Grades!#REF!&gt;Grades!#REF!,1,0))</f>
        <v>#REF!</v>
      </c>
      <c r="B273" s="1" t="e">
        <f>IF(Grades!#REF!=$A$911,$A$911,IF(Grades!#REF!&gt;Grades!#REF!,2,0))</f>
        <v>#REF!</v>
      </c>
      <c r="C273" s="1" t="e">
        <f>IF(Grades!#REF!=$A$911,$A$911,IF(Grades!#REF!&gt;Grades!#REF!,2.5,0))</f>
        <v>#REF!</v>
      </c>
      <c r="D273" s="1" t="e">
        <f>IF(Grades!#REF!=$A$911,$A$911,IF(Grades!#REF!&gt;Grades!#REF!,3,0))</f>
        <v>#REF!</v>
      </c>
      <c r="E273" s="1" t="e">
        <f>IF(Grades!#REF!=$A$911,$A$911,IF(Grades!#REF!&gt;Grades!#REF!,3.5,0))</f>
        <v>#REF!</v>
      </c>
      <c r="F273" s="1" t="e">
        <f>IF(Grades!#REF!=$A$911,$A$911,IF(Grades!#REF!&gt;Grades!#REF!,4,0))</f>
        <v>#REF!</v>
      </c>
      <c r="G273" s="1" t="e">
        <f t="shared" si="47"/>
        <v>#REF!</v>
      </c>
      <c r="H273" s="1"/>
      <c r="I273" s="1" t="e">
        <f t="shared" si="48"/>
        <v>#REF!</v>
      </c>
      <c r="J273" s="1" t="e">
        <f t="shared" si="49"/>
        <v>#REF!</v>
      </c>
      <c r="K273" s="1" t="e">
        <f t="shared" si="50"/>
        <v>#REF!</v>
      </c>
      <c r="L273" s="1" t="e">
        <f t="shared" si="51"/>
        <v>#REF!</v>
      </c>
      <c r="M273" s="1" t="e">
        <f t="shared" si="52"/>
        <v>#REF!</v>
      </c>
      <c r="N273" s="1" t="e">
        <f t="shared" si="53"/>
        <v>#REF!</v>
      </c>
      <c r="O273" s="1" t="e">
        <f t="shared" si="54"/>
        <v>#REF!</v>
      </c>
      <c r="Q273" s="1" t="e">
        <f>IF(Grades!#REF!=$A$911,$A$911,Grades!#REF!)</f>
        <v>#REF!</v>
      </c>
      <c r="R273" s="1"/>
      <c r="S273" s="1"/>
      <c r="T273" s="1"/>
      <c r="U273" s="1"/>
    </row>
    <row r="274" spans="1:21">
      <c r="A274" s="1" t="e">
        <f>IF(Grades!#REF!=$A$911,$A$911,IF(Grades!#REF!&gt;Grades!#REF!,1,0))</f>
        <v>#REF!</v>
      </c>
      <c r="B274" s="1" t="e">
        <f>IF(Grades!#REF!=$A$911,$A$911,IF(Grades!#REF!&gt;Grades!#REF!,2,0))</f>
        <v>#REF!</v>
      </c>
      <c r="C274" s="1" t="e">
        <f>IF(Grades!#REF!=$A$911,$A$911,IF(Grades!#REF!&gt;Grades!#REF!,2.5,0))</f>
        <v>#REF!</v>
      </c>
      <c r="D274" s="1" t="e">
        <f>IF(Grades!#REF!=$A$911,$A$911,IF(Grades!#REF!&gt;Grades!#REF!,3,0))</f>
        <v>#REF!</v>
      </c>
      <c r="E274" s="1" t="e">
        <f>IF(Grades!#REF!=$A$911,$A$911,IF(Grades!#REF!&gt;Grades!#REF!,3.5,0))</f>
        <v>#REF!</v>
      </c>
      <c r="F274" s="1" t="e">
        <f>IF(Grades!#REF!=$A$911,$A$911,IF(Grades!#REF!&gt;Grades!#REF!,4,0))</f>
        <v>#REF!</v>
      </c>
      <c r="G274" s="1" t="e">
        <f t="shared" si="47"/>
        <v>#REF!</v>
      </c>
      <c r="H274" s="1"/>
      <c r="I274" s="1" t="e">
        <f t="shared" si="48"/>
        <v>#REF!</v>
      </c>
      <c r="J274" s="1" t="e">
        <f t="shared" si="49"/>
        <v>#REF!</v>
      </c>
      <c r="K274" s="1" t="e">
        <f t="shared" si="50"/>
        <v>#REF!</v>
      </c>
      <c r="L274" s="1" t="e">
        <f t="shared" si="51"/>
        <v>#REF!</v>
      </c>
      <c r="M274" s="1" t="e">
        <f t="shared" si="52"/>
        <v>#REF!</v>
      </c>
      <c r="N274" s="1" t="e">
        <f t="shared" si="53"/>
        <v>#REF!</v>
      </c>
      <c r="O274" s="1" t="e">
        <f t="shared" si="54"/>
        <v>#REF!</v>
      </c>
      <c r="Q274" s="1" t="e">
        <f>IF(Grades!#REF!=$A$911,$A$911,Grades!#REF!)</f>
        <v>#REF!</v>
      </c>
      <c r="R274" s="1"/>
      <c r="S274" s="1"/>
      <c r="T274" s="1"/>
      <c r="U274" s="1"/>
    </row>
    <row r="275" spans="1:21">
      <c r="A275" s="1" t="e">
        <f>IF(Grades!#REF!=$A$911,$A$911,IF(Grades!#REF!&gt;Grades!#REF!,1,0))</f>
        <v>#REF!</v>
      </c>
      <c r="B275" s="1" t="e">
        <f>IF(Grades!#REF!=$A$911,$A$911,IF(Grades!#REF!&gt;Grades!#REF!,2,0))</f>
        <v>#REF!</v>
      </c>
      <c r="C275" s="1" t="e">
        <f>IF(Grades!#REF!=$A$911,$A$911,IF(Grades!#REF!&gt;Grades!#REF!,2.5,0))</f>
        <v>#REF!</v>
      </c>
      <c r="D275" s="1" t="e">
        <f>IF(Grades!#REF!=$A$911,$A$911,IF(Grades!#REF!&gt;Grades!#REF!,3,0))</f>
        <v>#REF!</v>
      </c>
      <c r="E275" s="1" t="e">
        <f>IF(Grades!#REF!=$A$911,$A$911,IF(Grades!#REF!&gt;Grades!#REF!,3.5,0))</f>
        <v>#REF!</v>
      </c>
      <c r="F275" s="1" t="e">
        <f>IF(Grades!#REF!=$A$911,$A$911,IF(Grades!#REF!&gt;Grades!#REF!,4,0))</f>
        <v>#REF!</v>
      </c>
      <c r="G275" s="1" t="e">
        <f t="shared" si="47"/>
        <v>#REF!</v>
      </c>
      <c r="H275" s="1"/>
      <c r="I275" s="1" t="e">
        <f t="shared" si="48"/>
        <v>#REF!</v>
      </c>
      <c r="J275" s="1" t="e">
        <f t="shared" si="49"/>
        <v>#REF!</v>
      </c>
      <c r="K275" s="1" t="e">
        <f t="shared" si="50"/>
        <v>#REF!</v>
      </c>
      <c r="L275" s="1" t="e">
        <f t="shared" si="51"/>
        <v>#REF!</v>
      </c>
      <c r="M275" s="1" t="e">
        <f t="shared" si="52"/>
        <v>#REF!</v>
      </c>
      <c r="N275" s="1" t="e">
        <f t="shared" si="53"/>
        <v>#REF!</v>
      </c>
      <c r="O275" s="1" t="e">
        <f t="shared" si="54"/>
        <v>#REF!</v>
      </c>
      <c r="Q275" s="1" t="e">
        <f>IF(Grades!#REF!=$A$911,$A$911,Grades!#REF!)</f>
        <v>#REF!</v>
      </c>
      <c r="R275" s="1"/>
      <c r="S275" s="1"/>
      <c r="T275" s="1"/>
      <c r="U275" s="1"/>
    </row>
    <row r="276" spans="1:21">
      <c r="A276" s="1" t="e">
        <f>IF(Grades!#REF!=$A$911,$A$911,IF(Grades!#REF!&gt;Grades!#REF!,1,0))</f>
        <v>#REF!</v>
      </c>
      <c r="B276" s="1" t="e">
        <f>IF(Grades!#REF!=$A$911,$A$911,IF(Grades!#REF!&gt;Grades!#REF!,2,0))</f>
        <v>#REF!</v>
      </c>
      <c r="C276" s="1" t="e">
        <f>IF(Grades!#REF!=$A$911,$A$911,IF(Grades!#REF!&gt;Grades!#REF!,2.5,0))</f>
        <v>#REF!</v>
      </c>
      <c r="D276" s="1" t="e">
        <f>IF(Grades!#REF!=$A$911,$A$911,IF(Grades!#REF!&gt;Grades!#REF!,3,0))</f>
        <v>#REF!</v>
      </c>
      <c r="E276" s="1" t="e">
        <f>IF(Grades!#REF!=$A$911,$A$911,IF(Grades!#REF!&gt;Grades!#REF!,3.5,0))</f>
        <v>#REF!</v>
      </c>
      <c r="F276" s="1" t="e">
        <f>IF(Grades!#REF!=$A$911,$A$911,IF(Grades!#REF!&gt;Grades!#REF!,4,0))</f>
        <v>#REF!</v>
      </c>
      <c r="G276" s="1" t="e">
        <f t="shared" si="47"/>
        <v>#REF!</v>
      </c>
      <c r="H276" s="1"/>
      <c r="I276" s="1" t="e">
        <f t="shared" si="48"/>
        <v>#REF!</v>
      </c>
      <c r="J276" s="1" t="e">
        <f t="shared" si="49"/>
        <v>#REF!</v>
      </c>
      <c r="K276" s="1" t="e">
        <f t="shared" si="50"/>
        <v>#REF!</v>
      </c>
      <c r="L276" s="1" t="e">
        <f t="shared" si="51"/>
        <v>#REF!</v>
      </c>
      <c r="M276" s="1" t="e">
        <f t="shared" si="52"/>
        <v>#REF!</v>
      </c>
      <c r="N276" s="1" t="e">
        <f t="shared" si="53"/>
        <v>#REF!</v>
      </c>
      <c r="O276" s="1" t="e">
        <f t="shared" si="54"/>
        <v>#REF!</v>
      </c>
      <c r="Q276" s="1" t="e">
        <f>IF(Grades!#REF!=$A$911,$A$911,Grades!#REF!)</f>
        <v>#REF!</v>
      </c>
      <c r="R276" s="1"/>
      <c r="S276" s="1"/>
      <c r="T276" s="1"/>
      <c r="U276" s="1"/>
    </row>
    <row r="277" spans="1:21">
      <c r="A277" s="1" t="e">
        <f>IF(Grades!#REF!=$A$911,$A$911,IF(Grades!#REF!&gt;Grades!#REF!,1,0))</f>
        <v>#REF!</v>
      </c>
      <c r="B277" s="1" t="e">
        <f>IF(Grades!#REF!=$A$911,$A$911,IF(Grades!#REF!&gt;Grades!#REF!,2,0))</f>
        <v>#REF!</v>
      </c>
      <c r="C277" s="1" t="e">
        <f>IF(Grades!#REF!=$A$911,$A$911,IF(Grades!#REF!&gt;Grades!#REF!,2.5,0))</f>
        <v>#REF!</v>
      </c>
      <c r="D277" s="1" t="e">
        <f>IF(Grades!#REF!=$A$911,$A$911,IF(Grades!#REF!&gt;Grades!#REF!,3,0))</f>
        <v>#REF!</v>
      </c>
      <c r="E277" s="1" t="e">
        <f>IF(Grades!#REF!=$A$911,$A$911,IF(Grades!#REF!&gt;Grades!#REF!,3.5,0))</f>
        <v>#REF!</v>
      </c>
      <c r="F277" s="1" t="e">
        <f>IF(Grades!#REF!=$A$911,$A$911,IF(Grades!#REF!&gt;Grades!#REF!,4,0))</f>
        <v>#REF!</v>
      </c>
      <c r="G277" s="1" t="e">
        <f t="shared" si="47"/>
        <v>#REF!</v>
      </c>
      <c r="H277" s="1"/>
      <c r="I277" s="1" t="e">
        <f t="shared" si="48"/>
        <v>#REF!</v>
      </c>
      <c r="J277" s="1" t="e">
        <f t="shared" si="49"/>
        <v>#REF!</v>
      </c>
      <c r="K277" s="1" t="e">
        <f t="shared" si="50"/>
        <v>#REF!</v>
      </c>
      <c r="L277" s="1" t="e">
        <f t="shared" si="51"/>
        <v>#REF!</v>
      </c>
      <c r="M277" s="1" t="e">
        <f t="shared" si="52"/>
        <v>#REF!</v>
      </c>
      <c r="N277" s="1" t="e">
        <f t="shared" si="53"/>
        <v>#REF!</v>
      </c>
      <c r="O277" s="1" t="e">
        <f t="shared" si="54"/>
        <v>#REF!</v>
      </c>
      <c r="Q277" s="1" t="e">
        <f>IF(Grades!#REF!=$A$911,$A$911,Grades!#REF!)</f>
        <v>#REF!</v>
      </c>
      <c r="R277" s="1"/>
      <c r="S277" s="1"/>
      <c r="T277" s="1"/>
      <c r="U277" s="1"/>
    </row>
    <row r="278" spans="1:21">
      <c r="A278" s="1" t="e">
        <f>IF(Grades!#REF!=$A$911,$A$911,IF(Grades!#REF!&gt;Grades!#REF!,1,0))</f>
        <v>#REF!</v>
      </c>
      <c r="B278" s="1" t="e">
        <f>IF(Grades!#REF!=$A$911,$A$911,IF(Grades!#REF!&gt;Grades!#REF!,2,0))</f>
        <v>#REF!</v>
      </c>
      <c r="C278" s="1" t="e">
        <f>IF(Grades!#REF!=$A$911,$A$911,IF(Grades!#REF!&gt;Grades!#REF!,2.5,0))</f>
        <v>#REF!</v>
      </c>
      <c r="D278" s="1" t="e">
        <f>IF(Grades!#REF!=$A$911,$A$911,IF(Grades!#REF!&gt;Grades!#REF!,3,0))</f>
        <v>#REF!</v>
      </c>
      <c r="E278" s="1" t="e">
        <f>IF(Grades!#REF!=$A$911,$A$911,IF(Grades!#REF!&gt;Grades!#REF!,3.5,0))</f>
        <v>#REF!</v>
      </c>
      <c r="F278" s="1" t="e">
        <f>IF(Grades!#REF!=$A$911,$A$911,IF(Grades!#REF!&gt;Grades!#REF!,4,0))</f>
        <v>#REF!</v>
      </c>
      <c r="G278" s="1" t="e">
        <f t="shared" si="47"/>
        <v>#REF!</v>
      </c>
      <c r="H278" s="1"/>
      <c r="I278" s="1" t="e">
        <f t="shared" si="48"/>
        <v>#REF!</v>
      </c>
      <c r="J278" s="1" t="e">
        <f t="shared" si="49"/>
        <v>#REF!</v>
      </c>
      <c r="K278" s="1" t="e">
        <f t="shared" si="50"/>
        <v>#REF!</v>
      </c>
      <c r="L278" s="1" t="e">
        <f t="shared" si="51"/>
        <v>#REF!</v>
      </c>
      <c r="M278" s="1" t="e">
        <f t="shared" si="52"/>
        <v>#REF!</v>
      </c>
      <c r="N278" s="1" t="e">
        <f t="shared" si="53"/>
        <v>#REF!</v>
      </c>
      <c r="O278" s="1" t="e">
        <f t="shared" si="54"/>
        <v>#REF!</v>
      </c>
      <c r="Q278" s="1" t="e">
        <f>IF(Grades!#REF!=$A$911,$A$911,Grades!#REF!)</f>
        <v>#REF!</v>
      </c>
      <c r="R278" s="1"/>
      <c r="S278" s="1"/>
      <c r="T278" s="1"/>
      <c r="U278" s="1"/>
    </row>
    <row r="279" spans="1:21">
      <c r="A279" s="1" t="e">
        <f>IF(Grades!#REF!=$A$911,$A$911,IF(Grades!#REF!&gt;Grades!#REF!,1,0))</f>
        <v>#REF!</v>
      </c>
      <c r="B279" s="1" t="e">
        <f>IF(Grades!#REF!=$A$911,$A$911,IF(Grades!#REF!&gt;Grades!#REF!,2,0))</f>
        <v>#REF!</v>
      </c>
      <c r="C279" s="1" t="e">
        <f>IF(Grades!#REF!=$A$911,$A$911,IF(Grades!#REF!&gt;Grades!#REF!,2.5,0))</f>
        <v>#REF!</v>
      </c>
      <c r="D279" s="1" t="e">
        <f>IF(Grades!#REF!=$A$911,$A$911,IF(Grades!#REF!&gt;Grades!#REF!,3,0))</f>
        <v>#REF!</v>
      </c>
      <c r="E279" s="1" t="e">
        <f>IF(Grades!#REF!=$A$911,$A$911,IF(Grades!#REF!&gt;Grades!#REF!,3.5,0))</f>
        <v>#REF!</v>
      </c>
      <c r="F279" s="1" t="e">
        <f>IF(Grades!#REF!=$A$911,$A$911,IF(Grades!#REF!&gt;Grades!#REF!,4,0))</f>
        <v>#REF!</v>
      </c>
      <c r="G279" s="1" t="e">
        <f t="shared" si="47"/>
        <v>#REF!</v>
      </c>
      <c r="H279" s="1"/>
      <c r="I279" s="1" t="e">
        <f t="shared" si="48"/>
        <v>#REF!</v>
      </c>
      <c r="J279" s="1" t="e">
        <f t="shared" si="49"/>
        <v>#REF!</v>
      </c>
      <c r="K279" s="1" t="e">
        <f t="shared" si="50"/>
        <v>#REF!</v>
      </c>
      <c r="L279" s="1" t="e">
        <f t="shared" si="51"/>
        <v>#REF!</v>
      </c>
      <c r="M279" s="1" t="e">
        <f t="shared" si="52"/>
        <v>#REF!</v>
      </c>
      <c r="N279" s="1" t="e">
        <f t="shared" si="53"/>
        <v>#REF!</v>
      </c>
      <c r="O279" s="1" t="e">
        <f t="shared" si="54"/>
        <v>#REF!</v>
      </c>
      <c r="Q279" s="1" t="e">
        <f>IF(Grades!#REF!=$A$911,$A$911,Grades!#REF!)</f>
        <v>#REF!</v>
      </c>
      <c r="R279" s="1"/>
      <c r="S279" s="1"/>
      <c r="T279" s="1"/>
      <c r="U279" s="1"/>
    </row>
    <row r="280" spans="1:21">
      <c r="A280" s="1" t="e">
        <f>IF(Grades!#REF!=$A$911,$A$911,IF(Grades!#REF!&gt;Grades!#REF!,1,0))</f>
        <v>#REF!</v>
      </c>
      <c r="B280" s="1" t="e">
        <f>IF(Grades!#REF!=$A$911,$A$911,IF(Grades!#REF!&gt;Grades!#REF!,2,0))</f>
        <v>#REF!</v>
      </c>
      <c r="C280" s="1" t="e">
        <f>IF(Grades!#REF!=$A$911,$A$911,IF(Grades!#REF!&gt;Grades!#REF!,2.5,0))</f>
        <v>#REF!</v>
      </c>
      <c r="D280" s="1" t="e">
        <f>IF(Grades!#REF!=$A$911,$A$911,IF(Grades!#REF!&gt;Grades!#REF!,3,0))</f>
        <v>#REF!</v>
      </c>
      <c r="E280" s="1" t="e">
        <f>IF(Grades!#REF!=$A$911,$A$911,IF(Grades!#REF!&gt;Grades!#REF!,3.5,0))</f>
        <v>#REF!</v>
      </c>
      <c r="F280" s="1" t="e">
        <f>IF(Grades!#REF!=$A$911,$A$911,IF(Grades!#REF!&gt;Grades!#REF!,4,0))</f>
        <v>#REF!</v>
      </c>
      <c r="G280" s="1" t="e">
        <f t="shared" si="47"/>
        <v>#REF!</v>
      </c>
      <c r="H280" s="1"/>
      <c r="I280" s="1" t="e">
        <f t="shared" si="48"/>
        <v>#REF!</v>
      </c>
      <c r="J280" s="1" t="e">
        <f t="shared" si="49"/>
        <v>#REF!</v>
      </c>
      <c r="K280" s="1" t="e">
        <f t="shared" si="50"/>
        <v>#REF!</v>
      </c>
      <c r="L280" s="1" t="e">
        <f t="shared" si="51"/>
        <v>#REF!</v>
      </c>
      <c r="M280" s="1" t="e">
        <f t="shared" si="52"/>
        <v>#REF!</v>
      </c>
      <c r="N280" s="1" t="e">
        <f t="shared" si="53"/>
        <v>#REF!</v>
      </c>
      <c r="O280" s="1" t="e">
        <f t="shared" si="54"/>
        <v>#REF!</v>
      </c>
      <c r="Q280" s="1" t="e">
        <f>IF(Grades!#REF!=$A$911,$A$911,Grades!#REF!)</f>
        <v>#REF!</v>
      </c>
      <c r="R280" s="1"/>
      <c r="S280" s="1"/>
      <c r="T280" s="1"/>
      <c r="U280" s="1"/>
    </row>
    <row r="281" spans="1:21">
      <c r="A281" s="1" t="e">
        <f>IF(Grades!#REF!=$A$911,$A$911,IF(Grades!#REF!&gt;Grades!#REF!,1,0))</f>
        <v>#REF!</v>
      </c>
      <c r="B281" s="1" t="e">
        <f>IF(Grades!#REF!=$A$911,$A$911,IF(Grades!#REF!&gt;Grades!#REF!,2,0))</f>
        <v>#REF!</v>
      </c>
      <c r="C281" s="1" t="e">
        <f>IF(Grades!#REF!=$A$911,$A$911,IF(Grades!#REF!&gt;Grades!#REF!,2.5,0))</f>
        <v>#REF!</v>
      </c>
      <c r="D281" s="1" t="e">
        <f>IF(Grades!#REF!=$A$911,$A$911,IF(Grades!#REF!&gt;Grades!#REF!,3,0))</f>
        <v>#REF!</v>
      </c>
      <c r="E281" s="1" t="e">
        <f>IF(Grades!#REF!=$A$911,$A$911,IF(Grades!#REF!&gt;Grades!#REF!,3.5,0))</f>
        <v>#REF!</v>
      </c>
      <c r="F281" s="1" t="e">
        <f>IF(Grades!#REF!=$A$911,$A$911,IF(Grades!#REF!&gt;Grades!#REF!,4,0))</f>
        <v>#REF!</v>
      </c>
      <c r="G281" s="1" t="e">
        <f t="shared" si="47"/>
        <v>#REF!</v>
      </c>
      <c r="H281" s="1"/>
      <c r="I281" s="1" t="e">
        <f t="shared" si="48"/>
        <v>#REF!</v>
      </c>
      <c r="J281" s="1" t="e">
        <f t="shared" si="49"/>
        <v>#REF!</v>
      </c>
      <c r="K281" s="1" t="e">
        <f t="shared" si="50"/>
        <v>#REF!</v>
      </c>
      <c r="L281" s="1" t="e">
        <f t="shared" si="51"/>
        <v>#REF!</v>
      </c>
      <c r="M281" s="1" t="e">
        <f t="shared" si="52"/>
        <v>#REF!</v>
      </c>
      <c r="N281" s="1" t="e">
        <f t="shared" si="53"/>
        <v>#REF!</v>
      </c>
      <c r="O281" s="1" t="e">
        <f t="shared" si="54"/>
        <v>#REF!</v>
      </c>
      <c r="Q281" s="1" t="e">
        <f>IF(Grades!#REF!=$A$911,$A$911,Grades!#REF!)</f>
        <v>#REF!</v>
      </c>
      <c r="R281" s="1"/>
      <c r="S281" s="1"/>
      <c r="T281" s="1"/>
      <c r="U281" s="1"/>
    </row>
    <row r="282" spans="1:21">
      <c r="A282" s="1" t="e">
        <f>IF(Grades!#REF!=$A$911,$A$911,IF(Grades!#REF!&gt;Grades!#REF!,1,0))</f>
        <v>#REF!</v>
      </c>
      <c r="B282" s="1" t="e">
        <f>IF(Grades!#REF!=$A$911,$A$911,IF(Grades!#REF!&gt;Grades!#REF!,2,0))</f>
        <v>#REF!</v>
      </c>
      <c r="C282" s="1" t="e">
        <f>IF(Grades!#REF!=$A$911,$A$911,IF(Grades!#REF!&gt;Grades!#REF!,2.5,0))</f>
        <v>#REF!</v>
      </c>
      <c r="D282" s="1" t="e">
        <f>IF(Grades!#REF!=$A$911,$A$911,IF(Grades!#REF!&gt;Grades!#REF!,3,0))</f>
        <v>#REF!</v>
      </c>
      <c r="E282" s="1" t="e">
        <f>IF(Grades!#REF!=$A$911,$A$911,IF(Grades!#REF!&gt;Grades!#REF!,3.5,0))</f>
        <v>#REF!</v>
      </c>
      <c r="F282" s="1" t="e">
        <f>IF(Grades!#REF!=$A$911,$A$911,IF(Grades!#REF!&gt;Grades!#REF!,4,0))</f>
        <v>#REF!</v>
      </c>
      <c r="G282" s="1" t="e">
        <f t="shared" si="47"/>
        <v>#REF!</v>
      </c>
      <c r="H282" s="1"/>
      <c r="I282" s="1" t="e">
        <f t="shared" si="48"/>
        <v>#REF!</v>
      </c>
      <c r="J282" s="1" t="e">
        <f t="shared" si="49"/>
        <v>#REF!</v>
      </c>
      <c r="K282" s="1" t="e">
        <f t="shared" si="50"/>
        <v>#REF!</v>
      </c>
      <c r="L282" s="1" t="e">
        <f t="shared" si="51"/>
        <v>#REF!</v>
      </c>
      <c r="M282" s="1" t="e">
        <f t="shared" si="52"/>
        <v>#REF!</v>
      </c>
      <c r="N282" s="1" t="e">
        <f t="shared" si="53"/>
        <v>#REF!</v>
      </c>
      <c r="O282" s="1" t="e">
        <f t="shared" si="54"/>
        <v>#REF!</v>
      </c>
      <c r="Q282" s="1" t="e">
        <f>IF(Grades!#REF!=$A$911,$A$911,Grades!#REF!)</f>
        <v>#REF!</v>
      </c>
      <c r="R282" s="1"/>
      <c r="S282" s="1"/>
      <c r="T282" s="1"/>
      <c r="U282" s="1"/>
    </row>
    <row r="283" spans="1:21">
      <c r="A283" s="1" t="e">
        <f>IF(Grades!#REF!=$A$911,$A$911,IF(Grades!#REF!&gt;Grades!#REF!,1,0))</f>
        <v>#REF!</v>
      </c>
      <c r="B283" s="1" t="e">
        <f>IF(Grades!#REF!=$A$911,$A$911,IF(Grades!#REF!&gt;Grades!#REF!,2,0))</f>
        <v>#REF!</v>
      </c>
      <c r="C283" s="1" t="e">
        <f>IF(Grades!#REF!=$A$911,$A$911,IF(Grades!#REF!&gt;Grades!#REF!,2.5,0))</f>
        <v>#REF!</v>
      </c>
      <c r="D283" s="1" t="e">
        <f>IF(Grades!#REF!=$A$911,$A$911,IF(Grades!#REF!&gt;Grades!#REF!,3,0))</f>
        <v>#REF!</v>
      </c>
      <c r="E283" s="1" t="e">
        <f>IF(Grades!#REF!=$A$911,$A$911,IF(Grades!#REF!&gt;Grades!#REF!,3.5,0))</f>
        <v>#REF!</v>
      </c>
      <c r="F283" s="1" t="e">
        <f>IF(Grades!#REF!=$A$911,$A$911,IF(Grades!#REF!&gt;Grades!#REF!,4,0))</f>
        <v>#REF!</v>
      </c>
      <c r="G283" s="1" t="e">
        <f t="shared" si="47"/>
        <v>#REF!</v>
      </c>
      <c r="H283" s="1"/>
      <c r="I283" s="1" t="e">
        <f t="shared" si="48"/>
        <v>#REF!</v>
      </c>
      <c r="J283" s="1" t="e">
        <f t="shared" si="49"/>
        <v>#REF!</v>
      </c>
      <c r="K283" s="1" t="e">
        <f t="shared" si="50"/>
        <v>#REF!</v>
      </c>
      <c r="L283" s="1" t="e">
        <f t="shared" si="51"/>
        <v>#REF!</v>
      </c>
      <c r="M283" s="1" t="e">
        <f t="shared" si="52"/>
        <v>#REF!</v>
      </c>
      <c r="N283" s="1" t="e">
        <f t="shared" si="53"/>
        <v>#REF!</v>
      </c>
      <c r="O283" s="1" t="e">
        <f t="shared" si="54"/>
        <v>#REF!</v>
      </c>
      <c r="Q283" s="1" t="e">
        <f>IF(Grades!#REF!=$A$911,$A$911,Grades!#REF!)</f>
        <v>#REF!</v>
      </c>
      <c r="R283" s="1"/>
      <c r="S283" s="1"/>
      <c r="T283" s="1"/>
      <c r="U283" s="1"/>
    </row>
    <row r="284" spans="1:21">
      <c r="A284" s="1" t="e">
        <f>IF(Grades!#REF!=$A$911,$A$911,IF(Grades!#REF!&gt;Grades!#REF!,1,0))</f>
        <v>#REF!</v>
      </c>
      <c r="B284" s="1" t="e">
        <f>IF(Grades!#REF!=$A$911,$A$911,IF(Grades!#REF!&gt;Grades!#REF!,2,0))</f>
        <v>#REF!</v>
      </c>
      <c r="C284" s="1" t="e">
        <f>IF(Grades!#REF!=$A$911,$A$911,IF(Grades!#REF!&gt;Grades!#REF!,2.5,0))</f>
        <v>#REF!</v>
      </c>
      <c r="D284" s="1" t="e">
        <f>IF(Grades!#REF!=$A$911,$A$911,IF(Grades!#REF!&gt;Grades!#REF!,3,0))</f>
        <v>#REF!</v>
      </c>
      <c r="E284" s="1" t="e">
        <f>IF(Grades!#REF!=$A$911,$A$911,IF(Grades!#REF!&gt;Grades!#REF!,3.5,0))</f>
        <v>#REF!</v>
      </c>
      <c r="F284" s="1" t="e">
        <f>IF(Grades!#REF!=$A$911,$A$911,IF(Grades!#REF!&gt;Grades!#REF!,4,0))</f>
        <v>#REF!</v>
      </c>
      <c r="G284" s="1" t="e">
        <f t="shared" si="47"/>
        <v>#REF!</v>
      </c>
      <c r="H284" s="1"/>
      <c r="I284" s="1" t="e">
        <f t="shared" si="48"/>
        <v>#REF!</v>
      </c>
      <c r="J284" s="1" t="e">
        <f t="shared" si="49"/>
        <v>#REF!</v>
      </c>
      <c r="K284" s="1" t="e">
        <f t="shared" si="50"/>
        <v>#REF!</v>
      </c>
      <c r="L284" s="1" t="e">
        <f t="shared" si="51"/>
        <v>#REF!</v>
      </c>
      <c r="M284" s="1" t="e">
        <f t="shared" si="52"/>
        <v>#REF!</v>
      </c>
      <c r="N284" s="1" t="e">
        <f t="shared" si="53"/>
        <v>#REF!</v>
      </c>
      <c r="O284" s="1" t="e">
        <f t="shared" si="54"/>
        <v>#REF!</v>
      </c>
      <c r="Q284" s="1" t="e">
        <f>IF(Grades!#REF!=$A$911,$A$911,Grades!#REF!)</f>
        <v>#REF!</v>
      </c>
      <c r="R284" s="1"/>
      <c r="S284" s="1"/>
      <c r="T284" s="1"/>
      <c r="U284" s="1"/>
    </row>
    <row r="285" spans="1:21">
      <c r="A285" s="1" t="e">
        <f>IF(Grades!#REF!=$A$911,$A$911,IF(Grades!#REF!&gt;Grades!#REF!,1,0))</f>
        <v>#REF!</v>
      </c>
      <c r="B285" s="1" t="e">
        <f>IF(Grades!#REF!=$A$911,$A$911,IF(Grades!#REF!&gt;Grades!#REF!,2,0))</f>
        <v>#REF!</v>
      </c>
      <c r="C285" s="1" t="e">
        <f>IF(Grades!#REF!=$A$911,$A$911,IF(Grades!#REF!&gt;Grades!#REF!,2.5,0))</f>
        <v>#REF!</v>
      </c>
      <c r="D285" s="1" t="e">
        <f>IF(Grades!#REF!=$A$911,$A$911,IF(Grades!#REF!&gt;Grades!#REF!,3,0))</f>
        <v>#REF!</v>
      </c>
      <c r="E285" s="1" t="e">
        <f>IF(Grades!#REF!=$A$911,$A$911,IF(Grades!#REF!&gt;Grades!#REF!,3.5,0))</f>
        <v>#REF!</v>
      </c>
      <c r="F285" s="1" t="e">
        <f>IF(Grades!#REF!=$A$911,$A$911,IF(Grades!#REF!&gt;Grades!#REF!,4,0))</f>
        <v>#REF!</v>
      </c>
      <c r="G285" s="1" t="e">
        <f t="shared" si="47"/>
        <v>#REF!</v>
      </c>
      <c r="H285" s="1"/>
      <c r="I285" s="1" t="e">
        <f t="shared" si="48"/>
        <v>#REF!</v>
      </c>
      <c r="J285" s="1" t="e">
        <f t="shared" si="49"/>
        <v>#REF!</v>
      </c>
      <c r="K285" s="1" t="e">
        <f t="shared" si="50"/>
        <v>#REF!</v>
      </c>
      <c r="L285" s="1" t="e">
        <f t="shared" si="51"/>
        <v>#REF!</v>
      </c>
      <c r="M285" s="1" t="e">
        <f t="shared" si="52"/>
        <v>#REF!</v>
      </c>
      <c r="N285" s="1" t="e">
        <f t="shared" si="53"/>
        <v>#REF!</v>
      </c>
      <c r="O285" s="1" t="e">
        <f t="shared" si="54"/>
        <v>#REF!</v>
      </c>
      <c r="Q285" s="1" t="e">
        <f>IF(Grades!#REF!=$A$911,$A$911,Grades!#REF!)</f>
        <v>#REF!</v>
      </c>
      <c r="R285" s="1"/>
      <c r="S285" s="1"/>
      <c r="T285" s="1"/>
      <c r="U285" s="1"/>
    </row>
    <row r="286" spans="1:21">
      <c r="A286" s="1" t="e">
        <f>IF(Grades!#REF!=$A$911,$A$911,IF(Grades!#REF!&gt;Grades!#REF!,1,0))</f>
        <v>#REF!</v>
      </c>
      <c r="B286" s="1" t="e">
        <f>IF(Grades!#REF!=$A$911,$A$911,IF(Grades!#REF!&gt;Grades!#REF!,2,0))</f>
        <v>#REF!</v>
      </c>
      <c r="C286" s="1" t="e">
        <f>IF(Grades!#REF!=$A$911,$A$911,IF(Grades!#REF!&gt;Grades!#REF!,2.5,0))</f>
        <v>#REF!</v>
      </c>
      <c r="D286" s="1" t="e">
        <f>IF(Grades!#REF!=$A$911,$A$911,IF(Grades!#REF!&gt;Grades!#REF!,3,0))</f>
        <v>#REF!</v>
      </c>
      <c r="E286" s="1" t="e">
        <f>IF(Grades!#REF!=$A$911,$A$911,IF(Grades!#REF!&gt;Grades!#REF!,3.5,0))</f>
        <v>#REF!</v>
      </c>
      <c r="F286" s="1" t="e">
        <f>IF(Grades!#REF!=$A$911,$A$911,IF(Grades!#REF!&gt;Grades!#REF!,4,0))</f>
        <v>#REF!</v>
      </c>
      <c r="G286" s="1" t="e">
        <f t="shared" si="47"/>
        <v>#REF!</v>
      </c>
      <c r="H286" s="1"/>
      <c r="I286" s="1" t="e">
        <f t="shared" si="48"/>
        <v>#REF!</v>
      </c>
      <c r="J286" s="1" t="e">
        <f t="shared" si="49"/>
        <v>#REF!</v>
      </c>
      <c r="K286" s="1" t="e">
        <f t="shared" si="50"/>
        <v>#REF!</v>
      </c>
      <c r="L286" s="1" t="e">
        <f t="shared" si="51"/>
        <v>#REF!</v>
      </c>
      <c r="M286" s="1" t="e">
        <f t="shared" si="52"/>
        <v>#REF!</v>
      </c>
      <c r="N286" s="1" t="e">
        <f t="shared" si="53"/>
        <v>#REF!</v>
      </c>
      <c r="O286" s="1" t="e">
        <f t="shared" si="54"/>
        <v>#REF!</v>
      </c>
      <c r="Q286" s="1" t="e">
        <f>IF(Grades!#REF!=$A$911,$A$911,Grades!#REF!)</f>
        <v>#REF!</v>
      </c>
      <c r="R286" s="1"/>
      <c r="S286" s="1"/>
      <c r="T286" s="1"/>
      <c r="U286" s="1"/>
    </row>
    <row r="287" spans="1:21">
      <c r="A287" s="1" t="e">
        <f>IF(Grades!#REF!=$A$911,$A$911,IF(Grades!#REF!&gt;Grades!#REF!,1,0))</f>
        <v>#REF!</v>
      </c>
      <c r="B287" s="1" t="e">
        <f>IF(Grades!#REF!=$A$911,$A$911,IF(Grades!#REF!&gt;Grades!#REF!,2,0))</f>
        <v>#REF!</v>
      </c>
      <c r="C287" s="1" t="e">
        <f>IF(Grades!#REF!=$A$911,$A$911,IF(Grades!#REF!&gt;Grades!#REF!,2.5,0))</f>
        <v>#REF!</v>
      </c>
      <c r="D287" s="1" t="e">
        <f>IF(Grades!#REF!=$A$911,$A$911,IF(Grades!#REF!&gt;Grades!#REF!,3,0))</f>
        <v>#REF!</v>
      </c>
      <c r="E287" s="1" t="e">
        <f>IF(Grades!#REF!=$A$911,$A$911,IF(Grades!#REF!&gt;Grades!#REF!,3.5,0))</f>
        <v>#REF!</v>
      </c>
      <c r="F287" s="1" t="e">
        <f>IF(Grades!#REF!=$A$911,$A$911,IF(Grades!#REF!&gt;Grades!#REF!,4,0))</f>
        <v>#REF!</v>
      </c>
      <c r="G287" s="1" t="e">
        <f t="shared" si="47"/>
        <v>#REF!</v>
      </c>
      <c r="H287" s="1"/>
      <c r="I287" s="1" t="e">
        <f t="shared" si="48"/>
        <v>#REF!</v>
      </c>
      <c r="J287" s="1" t="e">
        <f t="shared" si="49"/>
        <v>#REF!</v>
      </c>
      <c r="K287" s="1" t="e">
        <f t="shared" si="50"/>
        <v>#REF!</v>
      </c>
      <c r="L287" s="1" t="e">
        <f t="shared" si="51"/>
        <v>#REF!</v>
      </c>
      <c r="M287" s="1" t="e">
        <f t="shared" si="52"/>
        <v>#REF!</v>
      </c>
      <c r="N287" s="1" t="e">
        <f t="shared" si="53"/>
        <v>#REF!</v>
      </c>
      <c r="O287" s="1" t="e">
        <f t="shared" si="54"/>
        <v>#REF!</v>
      </c>
      <c r="Q287" s="1" t="e">
        <f>IF(Grades!#REF!=$A$911,$A$911,Grades!#REF!)</f>
        <v>#REF!</v>
      </c>
      <c r="R287" s="1"/>
      <c r="S287" s="1"/>
      <c r="T287" s="1"/>
      <c r="U287" s="1"/>
    </row>
    <row r="288" spans="1:21">
      <c r="A288" s="1" t="e">
        <f>IF(Grades!#REF!=$A$911,$A$911,IF(Grades!#REF!&gt;Grades!#REF!,1,0))</f>
        <v>#REF!</v>
      </c>
      <c r="B288" s="1" t="e">
        <f>IF(Grades!#REF!=$A$911,$A$911,IF(Grades!#REF!&gt;Grades!#REF!,2,0))</f>
        <v>#REF!</v>
      </c>
      <c r="C288" s="1" t="e">
        <f>IF(Grades!#REF!=$A$911,$A$911,IF(Grades!#REF!&gt;Grades!#REF!,2.5,0))</f>
        <v>#REF!</v>
      </c>
      <c r="D288" s="1" t="e">
        <f>IF(Grades!#REF!=$A$911,$A$911,IF(Grades!#REF!&gt;Grades!#REF!,3,0))</f>
        <v>#REF!</v>
      </c>
      <c r="E288" s="1" t="e">
        <f>IF(Grades!#REF!=$A$911,$A$911,IF(Grades!#REF!&gt;Grades!#REF!,3.5,0))</f>
        <v>#REF!</v>
      </c>
      <c r="F288" s="1" t="e">
        <f>IF(Grades!#REF!=$A$911,$A$911,IF(Grades!#REF!&gt;Grades!#REF!,4,0))</f>
        <v>#REF!</v>
      </c>
      <c r="G288" s="1" t="e">
        <f t="shared" si="47"/>
        <v>#REF!</v>
      </c>
      <c r="H288" s="1"/>
      <c r="I288" s="1" t="e">
        <f t="shared" si="48"/>
        <v>#REF!</v>
      </c>
      <c r="J288" s="1" t="e">
        <f t="shared" si="49"/>
        <v>#REF!</v>
      </c>
      <c r="K288" s="1" t="e">
        <f t="shared" si="50"/>
        <v>#REF!</v>
      </c>
      <c r="L288" s="1" t="e">
        <f t="shared" si="51"/>
        <v>#REF!</v>
      </c>
      <c r="M288" s="1" t="e">
        <f t="shared" si="52"/>
        <v>#REF!</v>
      </c>
      <c r="N288" s="1" t="e">
        <f t="shared" si="53"/>
        <v>#REF!</v>
      </c>
      <c r="O288" s="1" t="e">
        <f t="shared" si="54"/>
        <v>#REF!</v>
      </c>
      <c r="Q288" s="1" t="e">
        <f>IF(Grades!#REF!=$A$911,$A$911,Grades!#REF!)</f>
        <v>#REF!</v>
      </c>
      <c r="R288" s="1"/>
      <c r="S288" s="1"/>
      <c r="T288" s="1"/>
      <c r="U288" s="1"/>
    </row>
    <row r="289" spans="1:21">
      <c r="A289" s="1" t="e">
        <f>IF(Grades!#REF!=$A$911,$A$911,IF(Grades!#REF!&gt;Grades!#REF!,1,0))</f>
        <v>#REF!</v>
      </c>
      <c r="B289" s="1" t="e">
        <f>IF(Grades!#REF!=$A$911,$A$911,IF(Grades!#REF!&gt;Grades!#REF!,2,0))</f>
        <v>#REF!</v>
      </c>
      <c r="C289" s="1" t="e">
        <f>IF(Grades!#REF!=$A$911,$A$911,IF(Grades!#REF!&gt;Grades!#REF!,2.5,0))</f>
        <v>#REF!</v>
      </c>
      <c r="D289" s="1" t="e">
        <f>IF(Grades!#REF!=$A$911,$A$911,IF(Grades!#REF!&gt;Grades!#REF!,3,0))</f>
        <v>#REF!</v>
      </c>
      <c r="E289" s="1" t="e">
        <f>IF(Grades!#REF!=$A$911,$A$911,IF(Grades!#REF!&gt;Grades!#REF!,3.5,0))</f>
        <v>#REF!</v>
      </c>
      <c r="F289" s="1" t="e">
        <f>IF(Grades!#REF!=$A$911,$A$911,IF(Grades!#REF!&gt;Grades!#REF!,4,0))</f>
        <v>#REF!</v>
      </c>
      <c r="G289" s="1" t="e">
        <f t="shared" si="47"/>
        <v>#REF!</v>
      </c>
      <c r="H289" s="1"/>
      <c r="I289" s="1" t="e">
        <f t="shared" si="48"/>
        <v>#REF!</v>
      </c>
      <c r="J289" s="1" t="e">
        <f t="shared" si="49"/>
        <v>#REF!</v>
      </c>
      <c r="K289" s="1" t="e">
        <f t="shared" si="50"/>
        <v>#REF!</v>
      </c>
      <c r="L289" s="1" t="e">
        <f t="shared" si="51"/>
        <v>#REF!</v>
      </c>
      <c r="M289" s="1" t="e">
        <f t="shared" si="52"/>
        <v>#REF!</v>
      </c>
      <c r="N289" s="1" t="e">
        <f t="shared" si="53"/>
        <v>#REF!</v>
      </c>
      <c r="O289" s="1" t="e">
        <f t="shared" si="54"/>
        <v>#REF!</v>
      </c>
      <c r="Q289" s="1" t="e">
        <f>IF(Grades!#REF!=$A$911,$A$911,Grades!#REF!)</f>
        <v>#REF!</v>
      </c>
      <c r="R289" s="1"/>
      <c r="S289" s="1"/>
      <c r="T289" s="1"/>
      <c r="U289" s="1"/>
    </row>
    <row r="290" spans="1:21">
      <c r="A290" s="1" t="e">
        <f>IF(Grades!#REF!=$A$911,$A$911,IF(Grades!#REF!&gt;Grades!#REF!,1,0))</f>
        <v>#REF!</v>
      </c>
      <c r="B290" s="1" t="e">
        <f>IF(Grades!#REF!=$A$911,$A$911,IF(Grades!#REF!&gt;Grades!#REF!,2,0))</f>
        <v>#REF!</v>
      </c>
      <c r="C290" s="1" t="e">
        <f>IF(Grades!#REF!=$A$911,$A$911,IF(Grades!#REF!&gt;Grades!#REF!,2.5,0))</f>
        <v>#REF!</v>
      </c>
      <c r="D290" s="1" t="e">
        <f>IF(Grades!#REF!=$A$911,$A$911,IF(Grades!#REF!&gt;Grades!#REF!,3,0))</f>
        <v>#REF!</v>
      </c>
      <c r="E290" s="1" t="e">
        <f>IF(Grades!#REF!=$A$911,$A$911,IF(Grades!#REF!&gt;Grades!#REF!,3.5,0))</f>
        <v>#REF!</v>
      </c>
      <c r="F290" s="1" t="e">
        <f>IF(Grades!#REF!=$A$911,$A$911,IF(Grades!#REF!&gt;Grades!#REF!,4,0))</f>
        <v>#REF!</v>
      </c>
      <c r="G290" s="1" t="e">
        <f t="shared" si="47"/>
        <v>#REF!</v>
      </c>
      <c r="H290" s="1"/>
      <c r="I290" s="1" t="e">
        <f t="shared" si="48"/>
        <v>#REF!</v>
      </c>
      <c r="J290" s="1" t="e">
        <f t="shared" si="49"/>
        <v>#REF!</v>
      </c>
      <c r="K290" s="1" t="e">
        <f t="shared" si="50"/>
        <v>#REF!</v>
      </c>
      <c r="L290" s="1" t="e">
        <f t="shared" si="51"/>
        <v>#REF!</v>
      </c>
      <c r="M290" s="1" t="e">
        <f t="shared" si="52"/>
        <v>#REF!</v>
      </c>
      <c r="N290" s="1" t="e">
        <f t="shared" si="53"/>
        <v>#REF!</v>
      </c>
      <c r="O290" s="1" t="e">
        <f t="shared" si="54"/>
        <v>#REF!</v>
      </c>
      <c r="Q290" s="1" t="e">
        <f>IF(Grades!#REF!=$A$911,$A$911,Grades!#REF!)</f>
        <v>#REF!</v>
      </c>
      <c r="R290" s="1"/>
      <c r="S290" s="1"/>
      <c r="T290" s="1"/>
      <c r="U290" s="1"/>
    </row>
    <row r="291" spans="1:21">
      <c r="A291" s="1" t="e">
        <f>IF(Grades!#REF!=$A$911,$A$911,IF(Grades!#REF!&gt;Grades!#REF!,1,0))</f>
        <v>#REF!</v>
      </c>
      <c r="B291" s="1" t="e">
        <f>IF(Grades!#REF!=$A$911,$A$911,IF(Grades!#REF!&gt;Grades!#REF!,2,0))</f>
        <v>#REF!</v>
      </c>
      <c r="C291" s="1" t="e">
        <f>IF(Grades!#REF!=$A$911,$A$911,IF(Grades!#REF!&gt;Grades!#REF!,2.5,0))</f>
        <v>#REF!</v>
      </c>
      <c r="D291" s="1" t="e">
        <f>IF(Grades!#REF!=$A$911,$A$911,IF(Grades!#REF!&gt;Grades!#REF!,3,0))</f>
        <v>#REF!</v>
      </c>
      <c r="E291" s="1" t="e">
        <f>IF(Grades!#REF!=$A$911,$A$911,IF(Grades!#REF!&gt;Grades!#REF!,3.5,0))</f>
        <v>#REF!</v>
      </c>
      <c r="F291" s="1" t="e">
        <f>IF(Grades!#REF!=$A$911,$A$911,IF(Grades!#REF!&gt;Grades!#REF!,4,0))</f>
        <v>#REF!</v>
      </c>
      <c r="G291" s="1" t="e">
        <f t="shared" si="47"/>
        <v>#REF!</v>
      </c>
      <c r="H291" s="1"/>
      <c r="I291" s="1" t="e">
        <f t="shared" si="48"/>
        <v>#REF!</v>
      </c>
      <c r="J291" s="1" t="e">
        <f t="shared" si="49"/>
        <v>#REF!</v>
      </c>
      <c r="K291" s="1" t="e">
        <f t="shared" si="50"/>
        <v>#REF!</v>
      </c>
      <c r="L291" s="1" t="e">
        <f t="shared" si="51"/>
        <v>#REF!</v>
      </c>
      <c r="M291" s="1" t="e">
        <f t="shared" si="52"/>
        <v>#REF!</v>
      </c>
      <c r="N291" s="1" t="e">
        <f t="shared" si="53"/>
        <v>#REF!</v>
      </c>
      <c r="O291" s="1" t="e">
        <f t="shared" si="54"/>
        <v>#REF!</v>
      </c>
      <c r="Q291" s="1" t="e">
        <f>IF(Grades!#REF!=$A$911,$A$911,Grades!#REF!)</f>
        <v>#REF!</v>
      </c>
      <c r="R291" s="1"/>
      <c r="S291" s="1"/>
      <c r="T291" s="1"/>
      <c r="U291" s="1"/>
    </row>
    <row r="292" spans="1:21">
      <c r="A292" s="1" t="e">
        <f>IF(Grades!#REF!=$A$911,$A$911,IF(Grades!#REF!&gt;Grades!#REF!,1,0))</f>
        <v>#REF!</v>
      </c>
      <c r="B292" s="1" t="e">
        <f>IF(Grades!#REF!=$A$911,$A$911,IF(Grades!#REF!&gt;Grades!#REF!,2,0))</f>
        <v>#REF!</v>
      </c>
      <c r="C292" s="1" t="e">
        <f>IF(Grades!#REF!=$A$911,$A$911,IF(Grades!#REF!&gt;Grades!#REF!,2.5,0))</f>
        <v>#REF!</v>
      </c>
      <c r="D292" s="1" t="e">
        <f>IF(Grades!#REF!=$A$911,$A$911,IF(Grades!#REF!&gt;Grades!#REF!,3,0))</f>
        <v>#REF!</v>
      </c>
      <c r="E292" s="1" t="e">
        <f>IF(Grades!#REF!=$A$911,$A$911,IF(Grades!#REF!&gt;Grades!#REF!,3.5,0))</f>
        <v>#REF!</v>
      </c>
      <c r="F292" s="1" t="e">
        <f>IF(Grades!#REF!=$A$911,$A$911,IF(Grades!#REF!&gt;Grades!#REF!,4,0))</f>
        <v>#REF!</v>
      </c>
      <c r="G292" s="1" t="e">
        <f t="shared" si="47"/>
        <v>#REF!</v>
      </c>
      <c r="H292" s="1"/>
      <c r="I292" s="1" t="e">
        <f t="shared" si="48"/>
        <v>#REF!</v>
      </c>
      <c r="J292" s="1" t="e">
        <f t="shared" si="49"/>
        <v>#REF!</v>
      </c>
      <c r="K292" s="1" t="e">
        <f t="shared" si="50"/>
        <v>#REF!</v>
      </c>
      <c r="L292" s="1" t="e">
        <f t="shared" si="51"/>
        <v>#REF!</v>
      </c>
      <c r="M292" s="1" t="e">
        <f t="shared" si="52"/>
        <v>#REF!</v>
      </c>
      <c r="N292" s="1" t="e">
        <f t="shared" si="53"/>
        <v>#REF!</v>
      </c>
      <c r="O292" s="1" t="e">
        <f t="shared" si="54"/>
        <v>#REF!</v>
      </c>
      <c r="Q292" s="1" t="e">
        <f>IF(Grades!#REF!=$A$911,$A$911,Grades!#REF!)</f>
        <v>#REF!</v>
      </c>
      <c r="R292" s="1"/>
      <c r="S292" s="1"/>
      <c r="T292" s="1"/>
      <c r="U292" s="1"/>
    </row>
    <row r="293" spans="1:21">
      <c r="A293" s="1" t="e">
        <f>IF(Grades!#REF!=$A$911,$A$911,IF(Grades!#REF!&gt;Grades!#REF!,1,0))</f>
        <v>#REF!</v>
      </c>
      <c r="B293" s="1" t="e">
        <f>IF(Grades!#REF!=$A$911,$A$911,IF(Grades!#REF!&gt;Grades!#REF!,2,0))</f>
        <v>#REF!</v>
      </c>
      <c r="C293" s="1" t="e">
        <f>IF(Grades!#REF!=$A$911,$A$911,IF(Grades!#REF!&gt;Grades!#REF!,2.5,0))</f>
        <v>#REF!</v>
      </c>
      <c r="D293" s="1" t="e">
        <f>IF(Grades!#REF!=$A$911,$A$911,IF(Grades!#REF!&gt;Grades!#REF!,3,0))</f>
        <v>#REF!</v>
      </c>
      <c r="E293" s="1" t="e">
        <f>IF(Grades!#REF!=$A$911,$A$911,IF(Grades!#REF!&gt;Grades!#REF!,3.5,0))</f>
        <v>#REF!</v>
      </c>
      <c r="F293" s="1" t="e">
        <f>IF(Grades!#REF!=$A$911,$A$911,IF(Grades!#REF!&gt;Grades!#REF!,4,0))</f>
        <v>#REF!</v>
      </c>
      <c r="G293" s="1" t="e">
        <f t="shared" si="47"/>
        <v>#REF!</v>
      </c>
      <c r="H293" s="1"/>
      <c r="I293" s="1" t="e">
        <f t="shared" si="48"/>
        <v>#REF!</v>
      </c>
      <c r="J293" s="1" t="e">
        <f t="shared" si="49"/>
        <v>#REF!</v>
      </c>
      <c r="K293" s="1" t="e">
        <f t="shared" si="50"/>
        <v>#REF!</v>
      </c>
      <c r="L293" s="1" t="e">
        <f t="shared" si="51"/>
        <v>#REF!</v>
      </c>
      <c r="M293" s="1" t="e">
        <f t="shared" si="52"/>
        <v>#REF!</v>
      </c>
      <c r="N293" s="1" t="e">
        <f t="shared" si="53"/>
        <v>#REF!</v>
      </c>
      <c r="O293" s="1" t="e">
        <f t="shared" si="54"/>
        <v>#REF!</v>
      </c>
      <c r="Q293" s="1" t="e">
        <f>IF(Grades!#REF!=$A$911,$A$911,Grades!#REF!)</f>
        <v>#REF!</v>
      </c>
      <c r="R293" s="1"/>
      <c r="S293" s="1"/>
      <c r="T293" s="1"/>
      <c r="U293" s="1"/>
    </row>
    <row r="294" spans="1:21">
      <c r="A294" s="1" t="e">
        <f>IF(Grades!#REF!=$A$911,$A$911,IF(Grades!#REF!&gt;Grades!#REF!,1,0))</f>
        <v>#REF!</v>
      </c>
      <c r="B294" s="1" t="e">
        <f>IF(Grades!#REF!=$A$911,$A$911,IF(Grades!#REF!&gt;Grades!#REF!,2,0))</f>
        <v>#REF!</v>
      </c>
      <c r="C294" s="1" t="e">
        <f>IF(Grades!#REF!=$A$911,$A$911,IF(Grades!#REF!&gt;Grades!#REF!,2.5,0))</f>
        <v>#REF!</v>
      </c>
      <c r="D294" s="1" t="e">
        <f>IF(Grades!#REF!=$A$911,$A$911,IF(Grades!#REF!&gt;Grades!#REF!,3,0))</f>
        <v>#REF!</v>
      </c>
      <c r="E294" s="1" t="e">
        <f>IF(Grades!#REF!=$A$911,$A$911,IF(Grades!#REF!&gt;Grades!#REF!,3.5,0))</f>
        <v>#REF!</v>
      </c>
      <c r="F294" s="1" t="e">
        <f>IF(Grades!#REF!=$A$911,$A$911,IF(Grades!#REF!&gt;Grades!#REF!,4,0))</f>
        <v>#REF!</v>
      </c>
      <c r="G294" s="1" t="e">
        <f t="shared" si="47"/>
        <v>#REF!</v>
      </c>
      <c r="H294" s="1"/>
      <c r="I294" s="1" t="e">
        <f t="shared" si="48"/>
        <v>#REF!</v>
      </c>
      <c r="J294" s="1" t="e">
        <f t="shared" si="49"/>
        <v>#REF!</v>
      </c>
      <c r="K294" s="1" t="e">
        <f t="shared" si="50"/>
        <v>#REF!</v>
      </c>
      <c r="L294" s="1" t="e">
        <f t="shared" si="51"/>
        <v>#REF!</v>
      </c>
      <c r="M294" s="1" t="e">
        <f t="shared" si="52"/>
        <v>#REF!</v>
      </c>
      <c r="N294" s="1" t="e">
        <f t="shared" si="53"/>
        <v>#REF!</v>
      </c>
      <c r="O294" s="1" t="e">
        <f t="shared" si="54"/>
        <v>#REF!</v>
      </c>
      <c r="Q294" s="1" t="e">
        <f>IF(Grades!#REF!=$A$911,$A$911,Grades!#REF!)</f>
        <v>#REF!</v>
      </c>
      <c r="R294" s="1"/>
      <c r="S294" s="1"/>
      <c r="T294" s="1"/>
      <c r="U294" s="1"/>
    </row>
    <row r="295" spans="1:21">
      <c r="A295" s="1" t="e">
        <f>IF(Grades!#REF!=$A$911,$A$911,IF(Grades!#REF!&gt;Grades!#REF!,1,0))</f>
        <v>#REF!</v>
      </c>
      <c r="B295" s="1" t="e">
        <f>IF(Grades!#REF!=$A$911,$A$911,IF(Grades!#REF!&gt;Grades!#REF!,2,0))</f>
        <v>#REF!</v>
      </c>
      <c r="C295" s="1" t="e">
        <f>IF(Grades!#REF!=$A$911,$A$911,IF(Grades!#REF!&gt;Grades!#REF!,2.5,0))</f>
        <v>#REF!</v>
      </c>
      <c r="D295" s="1" t="e">
        <f>IF(Grades!#REF!=$A$911,$A$911,IF(Grades!#REF!&gt;Grades!#REF!,3,0))</f>
        <v>#REF!</v>
      </c>
      <c r="E295" s="1" t="e">
        <f>IF(Grades!#REF!=$A$911,$A$911,IF(Grades!#REF!&gt;Grades!#REF!,3.5,0))</f>
        <v>#REF!</v>
      </c>
      <c r="F295" s="1" t="e">
        <f>IF(Grades!#REF!=$A$911,$A$911,IF(Grades!#REF!&gt;Grades!#REF!,4,0))</f>
        <v>#REF!</v>
      </c>
      <c r="G295" s="1" t="e">
        <f t="shared" si="47"/>
        <v>#REF!</v>
      </c>
      <c r="H295" s="1"/>
      <c r="I295" s="1" t="e">
        <f t="shared" si="48"/>
        <v>#REF!</v>
      </c>
      <c r="J295" s="1" t="e">
        <f t="shared" si="49"/>
        <v>#REF!</v>
      </c>
      <c r="K295" s="1" t="e">
        <f t="shared" si="50"/>
        <v>#REF!</v>
      </c>
      <c r="L295" s="1" t="e">
        <f t="shared" si="51"/>
        <v>#REF!</v>
      </c>
      <c r="M295" s="1" t="e">
        <f t="shared" si="52"/>
        <v>#REF!</v>
      </c>
      <c r="N295" s="1" t="e">
        <f t="shared" si="53"/>
        <v>#REF!</v>
      </c>
      <c r="O295" s="1" t="e">
        <f t="shared" si="54"/>
        <v>#REF!</v>
      </c>
      <c r="Q295" s="1" t="e">
        <f>IF(Grades!#REF!=$A$911,$A$911,Grades!#REF!)</f>
        <v>#REF!</v>
      </c>
      <c r="R295" s="1"/>
      <c r="S295" s="1"/>
      <c r="T295" s="1"/>
      <c r="U295" s="1"/>
    </row>
    <row r="296" spans="1:2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Q296" s="1"/>
      <c r="R296" s="1"/>
      <c r="S296" s="1"/>
      <c r="T296" s="1"/>
      <c r="U296" s="1"/>
    </row>
    <row r="297" spans="1:2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Q297" s="1"/>
      <c r="R297" s="1"/>
      <c r="S297" s="1"/>
      <c r="T297" s="1"/>
      <c r="U297" s="1"/>
    </row>
    <row r="298" spans="1:2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Q298" s="1"/>
      <c r="R298" s="1"/>
      <c r="S298" s="1"/>
      <c r="T298" s="1"/>
      <c r="U298" s="1"/>
    </row>
    <row r="299" spans="1:2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Q299" s="1"/>
      <c r="R299" s="1"/>
      <c r="S299" s="1"/>
      <c r="T299" s="1"/>
      <c r="U299" s="1"/>
    </row>
    <row r="300" spans="1:2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Q300" s="1"/>
      <c r="R300" s="1"/>
      <c r="S300" s="1"/>
      <c r="T300" s="1"/>
      <c r="U300" s="1"/>
    </row>
    <row r="301" spans="1:2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Q301" s="1"/>
      <c r="R301" s="1"/>
      <c r="S301" s="1"/>
      <c r="T301" s="1"/>
      <c r="U301" s="1"/>
    </row>
    <row r="302" spans="1:2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Q302" s="1"/>
      <c r="R302" s="1"/>
      <c r="S302" s="1"/>
      <c r="T302" s="1"/>
      <c r="U302" s="1"/>
    </row>
    <row r="303" spans="1:2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Q303" s="1"/>
      <c r="R303" s="1"/>
      <c r="S303" s="1"/>
      <c r="T303" s="1"/>
      <c r="U303" s="1"/>
    </row>
    <row r="304" spans="1:2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Q304" s="1"/>
      <c r="R304" s="1"/>
      <c r="S304" s="1"/>
      <c r="T304" s="1"/>
      <c r="U304" s="1"/>
    </row>
    <row r="305" spans="1:2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Q305" s="1"/>
      <c r="R305" s="1"/>
      <c r="S305" s="1"/>
      <c r="T305" s="1"/>
      <c r="U305" s="1"/>
    </row>
    <row r="306" spans="1:21">
      <c r="A306" s="1" t="e">
        <f>IF(Grades!#REF!=$A$911,$A$911,IF(Grades!#REF!&gt;Grades!#REF!,1,0))</f>
        <v>#REF!</v>
      </c>
      <c r="B306" s="1" t="e">
        <f>IF(Grades!#REF!=$A$911,$A$911,IF(Grades!#REF!&gt;Grades!#REF!,2,0))</f>
        <v>#REF!</v>
      </c>
      <c r="C306" s="1" t="e">
        <f>IF(Grades!#REF!=$A$911,$A$911,IF(Grades!#REF!&gt;Grades!#REF!,2.5,0))</f>
        <v>#REF!</v>
      </c>
      <c r="D306" s="1" t="e">
        <f>IF(Grades!#REF!=$A$911,$A$911,IF(Grades!#REF!&gt;Grades!#REF!,3,0))</f>
        <v>#REF!</v>
      </c>
      <c r="E306" s="1" t="e">
        <f>IF(Grades!#REF!=$A$911,$A$911,IF(Grades!#REF!&gt;Grades!#REF!,3.5,0))</f>
        <v>#REF!</v>
      </c>
      <c r="F306" s="1" t="e">
        <f>IF(Grades!#REF!=$A$911,$A$911,IF(Grades!#REF!&gt;Grades!#REF!,4,0))</f>
        <v>#REF!</v>
      </c>
      <c r="G306" s="1" t="e">
        <f t="shared" ref="G306:G345" si="55">IF(A306=$A$911,$A$911,MAX(A306:F306))</f>
        <v>#REF!</v>
      </c>
      <c r="H306" s="1"/>
      <c r="I306" s="1" t="e">
        <f t="shared" ref="I306:I345" si="56">IF($G306=0,1,0)</f>
        <v>#REF!</v>
      </c>
      <c r="J306" s="1" t="e">
        <f t="shared" ref="J306:J345" si="57">IF($G306=1,1,0)</f>
        <v>#REF!</v>
      </c>
      <c r="K306" s="1" t="e">
        <f t="shared" ref="K306:K345" si="58">IF($G306=2,1,0)</f>
        <v>#REF!</v>
      </c>
      <c r="L306" s="1" t="e">
        <f t="shared" ref="L306:L345" si="59">IF($G306=2.5,1,0)</f>
        <v>#REF!</v>
      </c>
      <c r="M306" s="1" t="e">
        <f t="shared" ref="M306:M345" si="60">IF($G306=3,1,0)</f>
        <v>#REF!</v>
      </c>
      <c r="N306" s="1" t="e">
        <f t="shared" ref="N306:N345" si="61">IF($G306=3.5,1,0)</f>
        <v>#REF!</v>
      </c>
      <c r="O306" s="1" t="e">
        <f t="shared" ref="O306:O345" si="62">IF($G306=4,1,0)</f>
        <v>#REF!</v>
      </c>
      <c r="Q306" s="1" t="e">
        <f>IF(Grades!#REF!=$A$911,$A$911,Grades!#REF!)</f>
        <v>#REF!</v>
      </c>
      <c r="R306" s="1"/>
      <c r="S306" s="1"/>
      <c r="T306" s="1"/>
      <c r="U306" s="1"/>
    </row>
    <row r="307" spans="1:21">
      <c r="A307" s="1" t="e">
        <f>IF(Grades!#REF!=$A$911,$A$911,IF(Grades!#REF!&gt;Grades!#REF!,1,0))</f>
        <v>#REF!</v>
      </c>
      <c r="B307" s="1" t="e">
        <f>IF(Grades!#REF!=$A$911,$A$911,IF(Grades!#REF!&gt;Grades!#REF!,2,0))</f>
        <v>#REF!</v>
      </c>
      <c r="C307" s="1" t="e">
        <f>IF(Grades!#REF!=$A$911,$A$911,IF(Grades!#REF!&gt;Grades!#REF!,2.5,0))</f>
        <v>#REF!</v>
      </c>
      <c r="D307" s="1" t="e">
        <f>IF(Grades!#REF!=$A$911,$A$911,IF(Grades!#REF!&gt;Grades!#REF!,3,0))</f>
        <v>#REF!</v>
      </c>
      <c r="E307" s="1" t="e">
        <f>IF(Grades!#REF!=$A$911,$A$911,IF(Grades!#REF!&gt;Grades!#REF!,3.5,0))</f>
        <v>#REF!</v>
      </c>
      <c r="F307" s="1" t="e">
        <f>IF(Grades!#REF!=$A$911,$A$911,IF(Grades!#REF!&gt;Grades!#REF!,4,0))</f>
        <v>#REF!</v>
      </c>
      <c r="G307" s="1" t="e">
        <f t="shared" si="55"/>
        <v>#REF!</v>
      </c>
      <c r="H307" s="1"/>
      <c r="I307" s="1" t="e">
        <f t="shared" si="56"/>
        <v>#REF!</v>
      </c>
      <c r="J307" s="1" t="e">
        <f t="shared" si="57"/>
        <v>#REF!</v>
      </c>
      <c r="K307" s="1" t="e">
        <f t="shared" si="58"/>
        <v>#REF!</v>
      </c>
      <c r="L307" s="1" t="e">
        <f t="shared" si="59"/>
        <v>#REF!</v>
      </c>
      <c r="M307" s="1" t="e">
        <f t="shared" si="60"/>
        <v>#REF!</v>
      </c>
      <c r="N307" s="1" t="e">
        <f t="shared" si="61"/>
        <v>#REF!</v>
      </c>
      <c r="O307" s="1" t="e">
        <f t="shared" si="62"/>
        <v>#REF!</v>
      </c>
      <c r="Q307" s="1" t="e">
        <f>IF(Grades!#REF!=$A$911,$A$911,Grades!#REF!)</f>
        <v>#REF!</v>
      </c>
      <c r="R307" s="1"/>
      <c r="S307" s="1"/>
      <c r="T307" s="1"/>
      <c r="U307" s="1"/>
    </row>
    <row r="308" spans="1:21">
      <c r="A308" s="1" t="e">
        <f>IF(Grades!#REF!=$A$911,$A$911,IF(Grades!#REF!&gt;Grades!#REF!,1,0))</f>
        <v>#REF!</v>
      </c>
      <c r="B308" s="1" t="e">
        <f>IF(Grades!#REF!=$A$911,$A$911,IF(Grades!#REF!&gt;Grades!#REF!,2,0))</f>
        <v>#REF!</v>
      </c>
      <c r="C308" s="1" t="e">
        <f>IF(Grades!#REF!=$A$911,$A$911,IF(Grades!#REF!&gt;Grades!#REF!,2.5,0))</f>
        <v>#REF!</v>
      </c>
      <c r="D308" s="1" t="e">
        <f>IF(Grades!#REF!=$A$911,$A$911,IF(Grades!#REF!&gt;Grades!#REF!,3,0))</f>
        <v>#REF!</v>
      </c>
      <c r="E308" s="1" t="e">
        <f>IF(Grades!#REF!=$A$911,$A$911,IF(Grades!#REF!&gt;Grades!#REF!,3.5,0))</f>
        <v>#REF!</v>
      </c>
      <c r="F308" s="1" t="e">
        <f>IF(Grades!#REF!=$A$911,$A$911,IF(Grades!#REF!&gt;Grades!#REF!,4,0))</f>
        <v>#REF!</v>
      </c>
      <c r="G308" s="1" t="e">
        <f t="shared" si="55"/>
        <v>#REF!</v>
      </c>
      <c r="H308" s="1"/>
      <c r="I308" s="1" t="e">
        <f t="shared" si="56"/>
        <v>#REF!</v>
      </c>
      <c r="J308" s="1" t="e">
        <f t="shared" si="57"/>
        <v>#REF!</v>
      </c>
      <c r="K308" s="1" t="e">
        <f t="shared" si="58"/>
        <v>#REF!</v>
      </c>
      <c r="L308" s="1" t="e">
        <f t="shared" si="59"/>
        <v>#REF!</v>
      </c>
      <c r="M308" s="1" t="e">
        <f t="shared" si="60"/>
        <v>#REF!</v>
      </c>
      <c r="N308" s="1" t="e">
        <f t="shared" si="61"/>
        <v>#REF!</v>
      </c>
      <c r="O308" s="1" t="e">
        <f t="shared" si="62"/>
        <v>#REF!</v>
      </c>
      <c r="Q308" s="1" t="e">
        <f>IF(Grades!#REF!=$A$911,$A$911,Grades!#REF!)</f>
        <v>#REF!</v>
      </c>
      <c r="R308" s="1"/>
      <c r="S308" s="1"/>
      <c r="T308" s="1"/>
      <c r="U308" s="1"/>
    </row>
    <row r="309" spans="1:21">
      <c r="A309" s="1" t="e">
        <f>IF(Grades!#REF!=$A$911,$A$911,IF(Grades!#REF!&gt;Grades!#REF!,1,0))</f>
        <v>#REF!</v>
      </c>
      <c r="B309" s="1" t="e">
        <f>IF(Grades!#REF!=$A$911,$A$911,IF(Grades!#REF!&gt;Grades!#REF!,2,0))</f>
        <v>#REF!</v>
      </c>
      <c r="C309" s="1" t="e">
        <f>IF(Grades!#REF!=$A$911,$A$911,IF(Grades!#REF!&gt;Grades!#REF!,2.5,0))</f>
        <v>#REF!</v>
      </c>
      <c r="D309" s="1" t="e">
        <f>IF(Grades!#REF!=$A$911,$A$911,IF(Grades!#REF!&gt;Grades!#REF!,3,0))</f>
        <v>#REF!</v>
      </c>
      <c r="E309" s="1" t="e">
        <f>IF(Grades!#REF!=$A$911,$A$911,IF(Grades!#REF!&gt;Grades!#REF!,3.5,0))</f>
        <v>#REF!</v>
      </c>
      <c r="F309" s="1" t="e">
        <f>IF(Grades!#REF!=$A$911,$A$911,IF(Grades!#REF!&gt;Grades!#REF!,4,0))</f>
        <v>#REF!</v>
      </c>
      <c r="G309" s="1" t="e">
        <f t="shared" si="55"/>
        <v>#REF!</v>
      </c>
      <c r="H309" s="1"/>
      <c r="I309" s="1" t="e">
        <f t="shared" si="56"/>
        <v>#REF!</v>
      </c>
      <c r="J309" s="1" t="e">
        <f t="shared" si="57"/>
        <v>#REF!</v>
      </c>
      <c r="K309" s="1" t="e">
        <f t="shared" si="58"/>
        <v>#REF!</v>
      </c>
      <c r="L309" s="1" t="e">
        <f t="shared" si="59"/>
        <v>#REF!</v>
      </c>
      <c r="M309" s="1" t="e">
        <f t="shared" si="60"/>
        <v>#REF!</v>
      </c>
      <c r="N309" s="1" t="e">
        <f t="shared" si="61"/>
        <v>#REF!</v>
      </c>
      <c r="O309" s="1" t="e">
        <f t="shared" si="62"/>
        <v>#REF!</v>
      </c>
      <c r="Q309" s="1" t="e">
        <f>IF(Grades!#REF!=$A$911,$A$911,Grades!#REF!)</f>
        <v>#REF!</v>
      </c>
      <c r="R309" s="1"/>
      <c r="S309" s="1"/>
      <c r="T309" s="1"/>
      <c r="U309" s="1"/>
    </row>
    <row r="310" spans="1:21">
      <c r="A310" s="1" t="e">
        <f>IF(Grades!#REF!=$A$911,$A$911,IF(Grades!#REF!&gt;Grades!#REF!,1,0))</f>
        <v>#REF!</v>
      </c>
      <c r="B310" s="1" t="e">
        <f>IF(Grades!#REF!=$A$911,$A$911,IF(Grades!#REF!&gt;Grades!#REF!,2,0))</f>
        <v>#REF!</v>
      </c>
      <c r="C310" s="1" t="e">
        <f>IF(Grades!#REF!=$A$911,$A$911,IF(Grades!#REF!&gt;Grades!#REF!,2.5,0))</f>
        <v>#REF!</v>
      </c>
      <c r="D310" s="1" t="e">
        <f>IF(Grades!#REF!=$A$911,$A$911,IF(Grades!#REF!&gt;Grades!#REF!,3,0))</f>
        <v>#REF!</v>
      </c>
      <c r="E310" s="1" t="e">
        <f>IF(Grades!#REF!=$A$911,$A$911,IF(Grades!#REF!&gt;Grades!#REF!,3.5,0))</f>
        <v>#REF!</v>
      </c>
      <c r="F310" s="1" t="e">
        <f>IF(Grades!#REF!=$A$911,$A$911,IF(Grades!#REF!&gt;Grades!#REF!,4,0))</f>
        <v>#REF!</v>
      </c>
      <c r="G310" s="1" t="e">
        <f t="shared" si="55"/>
        <v>#REF!</v>
      </c>
      <c r="H310" s="1"/>
      <c r="I310" s="1" t="e">
        <f t="shared" si="56"/>
        <v>#REF!</v>
      </c>
      <c r="J310" s="1" t="e">
        <f t="shared" si="57"/>
        <v>#REF!</v>
      </c>
      <c r="K310" s="1" t="e">
        <f t="shared" si="58"/>
        <v>#REF!</v>
      </c>
      <c r="L310" s="1" t="e">
        <f t="shared" si="59"/>
        <v>#REF!</v>
      </c>
      <c r="M310" s="1" t="e">
        <f t="shared" si="60"/>
        <v>#REF!</v>
      </c>
      <c r="N310" s="1" t="e">
        <f t="shared" si="61"/>
        <v>#REF!</v>
      </c>
      <c r="O310" s="1" t="e">
        <f t="shared" si="62"/>
        <v>#REF!</v>
      </c>
      <c r="Q310" s="1" t="e">
        <f>IF(Grades!#REF!=$A$911,$A$911,Grades!#REF!)</f>
        <v>#REF!</v>
      </c>
      <c r="R310" s="1"/>
      <c r="S310" s="1"/>
      <c r="T310" s="1"/>
      <c r="U310" s="1"/>
    </row>
    <row r="311" spans="1:21">
      <c r="A311" s="1" t="e">
        <f>IF(Grades!#REF!=$A$911,$A$911,IF(Grades!#REF!&gt;Grades!#REF!,1,0))</f>
        <v>#REF!</v>
      </c>
      <c r="B311" s="1" t="e">
        <f>IF(Grades!#REF!=$A$911,$A$911,IF(Grades!#REF!&gt;Grades!#REF!,2,0))</f>
        <v>#REF!</v>
      </c>
      <c r="C311" s="1" t="e">
        <f>IF(Grades!#REF!=$A$911,$A$911,IF(Grades!#REF!&gt;Grades!#REF!,2.5,0))</f>
        <v>#REF!</v>
      </c>
      <c r="D311" s="1" t="e">
        <f>IF(Grades!#REF!=$A$911,$A$911,IF(Grades!#REF!&gt;Grades!#REF!,3,0))</f>
        <v>#REF!</v>
      </c>
      <c r="E311" s="1" t="e">
        <f>IF(Grades!#REF!=$A$911,$A$911,IF(Grades!#REF!&gt;Grades!#REF!,3.5,0))</f>
        <v>#REF!</v>
      </c>
      <c r="F311" s="1" t="e">
        <f>IF(Grades!#REF!=$A$911,$A$911,IF(Grades!#REF!&gt;Grades!#REF!,4,0))</f>
        <v>#REF!</v>
      </c>
      <c r="G311" s="1" t="e">
        <f t="shared" si="55"/>
        <v>#REF!</v>
      </c>
      <c r="H311" s="1"/>
      <c r="I311" s="1" t="e">
        <f t="shared" si="56"/>
        <v>#REF!</v>
      </c>
      <c r="J311" s="1" t="e">
        <f t="shared" si="57"/>
        <v>#REF!</v>
      </c>
      <c r="K311" s="1" t="e">
        <f t="shared" si="58"/>
        <v>#REF!</v>
      </c>
      <c r="L311" s="1" t="e">
        <f t="shared" si="59"/>
        <v>#REF!</v>
      </c>
      <c r="M311" s="1" t="e">
        <f t="shared" si="60"/>
        <v>#REF!</v>
      </c>
      <c r="N311" s="1" t="e">
        <f t="shared" si="61"/>
        <v>#REF!</v>
      </c>
      <c r="O311" s="1" t="e">
        <f t="shared" si="62"/>
        <v>#REF!</v>
      </c>
      <c r="Q311" s="1" t="e">
        <f>IF(Grades!#REF!=$A$911,$A$911,Grades!#REF!)</f>
        <v>#REF!</v>
      </c>
      <c r="R311" s="1"/>
      <c r="S311" s="1"/>
      <c r="T311" s="1"/>
      <c r="U311" s="1"/>
    </row>
    <row r="312" spans="1:21">
      <c r="A312" s="1" t="e">
        <f>IF(Grades!#REF!=$A$911,$A$911,IF(Grades!#REF!&gt;Grades!#REF!,1,0))</f>
        <v>#REF!</v>
      </c>
      <c r="B312" s="1" t="e">
        <f>IF(Grades!#REF!=$A$911,$A$911,IF(Grades!#REF!&gt;Grades!#REF!,2,0))</f>
        <v>#REF!</v>
      </c>
      <c r="C312" s="1" t="e">
        <f>IF(Grades!#REF!=$A$911,$A$911,IF(Grades!#REF!&gt;Grades!#REF!,2.5,0))</f>
        <v>#REF!</v>
      </c>
      <c r="D312" s="1" t="e">
        <f>IF(Grades!#REF!=$A$911,$A$911,IF(Grades!#REF!&gt;Grades!#REF!,3,0))</f>
        <v>#REF!</v>
      </c>
      <c r="E312" s="1" t="e">
        <f>IF(Grades!#REF!=$A$911,$A$911,IF(Grades!#REF!&gt;Grades!#REF!,3.5,0))</f>
        <v>#REF!</v>
      </c>
      <c r="F312" s="1" t="e">
        <f>IF(Grades!#REF!=$A$911,$A$911,IF(Grades!#REF!&gt;Grades!#REF!,4,0))</f>
        <v>#REF!</v>
      </c>
      <c r="G312" s="1" t="e">
        <f t="shared" si="55"/>
        <v>#REF!</v>
      </c>
      <c r="H312" s="1"/>
      <c r="I312" s="1" t="e">
        <f t="shared" si="56"/>
        <v>#REF!</v>
      </c>
      <c r="J312" s="1" t="e">
        <f t="shared" si="57"/>
        <v>#REF!</v>
      </c>
      <c r="K312" s="1" t="e">
        <f t="shared" si="58"/>
        <v>#REF!</v>
      </c>
      <c r="L312" s="1" t="e">
        <f t="shared" si="59"/>
        <v>#REF!</v>
      </c>
      <c r="M312" s="1" t="e">
        <f t="shared" si="60"/>
        <v>#REF!</v>
      </c>
      <c r="N312" s="1" t="e">
        <f t="shared" si="61"/>
        <v>#REF!</v>
      </c>
      <c r="O312" s="1" t="e">
        <f t="shared" si="62"/>
        <v>#REF!</v>
      </c>
      <c r="Q312" s="1" t="e">
        <f>IF(Grades!#REF!=$A$911,$A$911,Grades!#REF!)</f>
        <v>#REF!</v>
      </c>
      <c r="R312" s="1"/>
      <c r="S312" s="1"/>
      <c r="T312" s="1"/>
      <c r="U312" s="1"/>
    </row>
    <row r="313" spans="1:21">
      <c r="A313" s="1" t="e">
        <f>IF(Grades!#REF!=$A$911,$A$911,IF(Grades!#REF!&gt;Grades!#REF!,1,0))</f>
        <v>#REF!</v>
      </c>
      <c r="B313" s="1" t="e">
        <f>IF(Grades!#REF!=$A$911,$A$911,IF(Grades!#REF!&gt;Grades!#REF!,2,0))</f>
        <v>#REF!</v>
      </c>
      <c r="C313" s="1" t="e">
        <f>IF(Grades!#REF!=$A$911,$A$911,IF(Grades!#REF!&gt;Grades!#REF!,2.5,0))</f>
        <v>#REF!</v>
      </c>
      <c r="D313" s="1" t="e">
        <f>IF(Grades!#REF!=$A$911,$A$911,IF(Grades!#REF!&gt;Grades!#REF!,3,0))</f>
        <v>#REF!</v>
      </c>
      <c r="E313" s="1" t="e">
        <f>IF(Grades!#REF!=$A$911,$A$911,IF(Grades!#REF!&gt;Grades!#REF!,3.5,0))</f>
        <v>#REF!</v>
      </c>
      <c r="F313" s="1" t="e">
        <f>IF(Grades!#REF!=$A$911,$A$911,IF(Grades!#REF!&gt;Grades!#REF!,4,0))</f>
        <v>#REF!</v>
      </c>
      <c r="G313" s="1" t="e">
        <f t="shared" si="55"/>
        <v>#REF!</v>
      </c>
      <c r="H313" s="1"/>
      <c r="I313" s="1" t="e">
        <f t="shared" si="56"/>
        <v>#REF!</v>
      </c>
      <c r="J313" s="1" t="e">
        <f t="shared" si="57"/>
        <v>#REF!</v>
      </c>
      <c r="K313" s="1" t="e">
        <f t="shared" si="58"/>
        <v>#REF!</v>
      </c>
      <c r="L313" s="1" t="e">
        <f t="shared" si="59"/>
        <v>#REF!</v>
      </c>
      <c r="M313" s="1" t="e">
        <f t="shared" si="60"/>
        <v>#REF!</v>
      </c>
      <c r="N313" s="1" t="e">
        <f t="shared" si="61"/>
        <v>#REF!</v>
      </c>
      <c r="O313" s="1" t="e">
        <f t="shared" si="62"/>
        <v>#REF!</v>
      </c>
      <c r="Q313" s="1" t="e">
        <f>IF(Grades!#REF!=$A$911,$A$911,Grades!#REF!)</f>
        <v>#REF!</v>
      </c>
      <c r="R313" s="1"/>
      <c r="S313" s="1"/>
      <c r="T313" s="1"/>
      <c r="U313" s="1"/>
    </row>
    <row r="314" spans="1:21">
      <c r="A314" s="1" t="e">
        <f>IF(Grades!#REF!=$A$911,$A$911,IF(Grades!#REF!&gt;Grades!#REF!,1,0))</f>
        <v>#REF!</v>
      </c>
      <c r="B314" s="1" t="e">
        <f>IF(Grades!#REF!=$A$911,$A$911,IF(Grades!#REF!&gt;Grades!#REF!,2,0))</f>
        <v>#REF!</v>
      </c>
      <c r="C314" s="1" t="e">
        <f>IF(Grades!#REF!=$A$911,$A$911,IF(Grades!#REF!&gt;Grades!#REF!,2.5,0))</f>
        <v>#REF!</v>
      </c>
      <c r="D314" s="1" t="e">
        <f>IF(Grades!#REF!=$A$911,$A$911,IF(Grades!#REF!&gt;Grades!#REF!,3,0))</f>
        <v>#REF!</v>
      </c>
      <c r="E314" s="1" t="e">
        <f>IF(Grades!#REF!=$A$911,$A$911,IF(Grades!#REF!&gt;Grades!#REF!,3.5,0))</f>
        <v>#REF!</v>
      </c>
      <c r="F314" s="1" t="e">
        <f>IF(Grades!#REF!=$A$911,$A$911,IF(Grades!#REF!&gt;Grades!#REF!,4,0))</f>
        <v>#REF!</v>
      </c>
      <c r="G314" s="1" t="e">
        <f t="shared" si="55"/>
        <v>#REF!</v>
      </c>
      <c r="H314" s="1"/>
      <c r="I314" s="1" t="e">
        <f t="shared" si="56"/>
        <v>#REF!</v>
      </c>
      <c r="J314" s="1" t="e">
        <f t="shared" si="57"/>
        <v>#REF!</v>
      </c>
      <c r="K314" s="1" t="e">
        <f t="shared" si="58"/>
        <v>#REF!</v>
      </c>
      <c r="L314" s="1" t="e">
        <f t="shared" si="59"/>
        <v>#REF!</v>
      </c>
      <c r="M314" s="1" t="e">
        <f t="shared" si="60"/>
        <v>#REF!</v>
      </c>
      <c r="N314" s="1" t="e">
        <f t="shared" si="61"/>
        <v>#REF!</v>
      </c>
      <c r="O314" s="1" t="e">
        <f t="shared" si="62"/>
        <v>#REF!</v>
      </c>
      <c r="Q314" s="1" t="e">
        <f>IF(Grades!#REF!=$A$911,$A$911,Grades!#REF!)</f>
        <v>#REF!</v>
      </c>
      <c r="R314" s="1"/>
      <c r="S314" s="1"/>
      <c r="T314" s="1"/>
      <c r="U314" s="1"/>
    </row>
    <row r="315" spans="1:21">
      <c r="A315" s="1" t="e">
        <f>IF(Grades!#REF!=$A$911,$A$911,IF(Grades!#REF!&gt;Grades!#REF!,1,0))</f>
        <v>#REF!</v>
      </c>
      <c r="B315" s="1" t="e">
        <f>IF(Grades!#REF!=$A$911,$A$911,IF(Grades!#REF!&gt;Grades!#REF!,2,0))</f>
        <v>#REF!</v>
      </c>
      <c r="C315" s="1" t="e">
        <f>IF(Grades!#REF!=$A$911,$A$911,IF(Grades!#REF!&gt;Grades!#REF!,2.5,0))</f>
        <v>#REF!</v>
      </c>
      <c r="D315" s="1" t="e">
        <f>IF(Grades!#REF!=$A$911,$A$911,IF(Grades!#REF!&gt;Grades!#REF!,3,0))</f>
        <v>#REF!</v>
      </c>
      <c r="E315" s="1" t="e">
        <f>IF(Grades!#REF!=$A$911,$A$911,IF(Grades!#REF!&gt;Grades!#REF!,3.5,0))</f>
        <v>#REF!</v>
      </c>
      <c r="F315" s="1" t="e">
        <f>IF(Grades!#REF!=$A$911,$A$911,IF(Grades!#REF!&gt;Grades!#REF!,4,0))</f>
        <v>#REF!</v>
      </c>
      <c r="G315" s="1" t="e">
        <f t="shared" si="55"/>
        <v>#REF!</v>
      </c>
      <c r="H315" s="1"/>
      <c r="I315" s="1" t="e">
        <f t="shared" si="56"/>
        <v>#REF!</v>
      </c>
      <c r="J315" s="1" t="e">
        <f t="shared" si="57"/>
        <v>#REF!</v>
      </c>
      <c r="K315" s="1" t="e">
        <f t="shared" si="58"/>
        <v>#REF!</v>
      </c>
      <c r="L315" s="1" t="e">
        <f t="shared" si="59"/>
        <v>#REF!</v>
      </c>
      <c r="M315" s="1" t="e">
        <f t="shared" si="60"/>
        <v>#REF!</v>
      </c>
      <c r="N315" s="1" t="e">
        <f t="shared" si="61"/>
        <v>#REF!</v>
      </c>
      <c r="O315" s="1" t="e">
        <f t="shared" si="62"/>
        <v>#REF!</v>
      </c>
      <c r="Q315" s="1" t="e">
        <f>IF(Grades!#REF!=$A$911,$A$911,Grades!#REF!)</f>
        <v>#REF!</v>
      </c>
      <c r="R315" s="1"/>
      <c r="S315" s="1"/>
      <c r="T315" s="1"/>
      <c r="U315" s="1"/>
    </row>
    <row r="316" spans="1:21">
      <c r="A316" s="1" t="e">
        <f>IF(Grades!#REF!=$A$911,$A$911,IF(Grades!#REF!&gt;Grades!#REF!,1,0))</f>
        <v>#REF!</v>
      </c>
      <c r="B316" s="1" t="e">
        <f>IF(Grades!#REF!=$A$911,$A$911,IF(Grades!#REF!&gt;Grades!#REF!,2,0))</f>
        <v>#REF!</v>
      </c>
      <c r="C316" s="1" t="e">
        <f>IF(Grades!#REF!=$A$911,$A$911,IF(Grades!#REF!&gt;Grades!#REF!,2.5,0))</f>
        <v>#REF!</v>
      </c>
      <c r="D316" s="1" t="e">
        <f>IF(Grades!#REF!=$A$911,$A$911,IF(Grades!#REF!&gt;Grades!#REF!,3,0))</f>
        <v>#REF!</v>
      </c>
      <c r="E316" s="1" t="e">
        <f>IF(Grades!#REF!=$A$911,$A$911,IF(Grades!#REF!&gt;Grades!#REF!,3.5,0))</f>
        <v>#REF!</v>
      </c>
      <c r="F316" s="1" t="e">
        <f>IF(Grades!#REF!=$A$911,$A$911,IF(Grades!#REF!&gt;Grades!#REF!,4,0))</f>
        <v>#REF!</v>
      </c>
      <c r="G316" s="1" t="e">
        <f t="shared" si="55"/>
        <v>#REF!</v>
      </c>
      <c r="H316" s="1"/>
      <c r="I316" s="1" t="e">
        <f t="shared" si="56"/>
        <v>#REF!</v>
      </c>
      <c r="J316" s="1" t="e">
        <f t="shared" si="57"/>
        <v>#REF!</v>
      </c>
      <c r="K316" s="1" t="e">
        <f t="shared" si="58"/>
        <v>#REF!</v>
      </c>
      <c r="L316" s="1" t="e">
        <f t="shared" si="59"/>
        <v>#REF!</v>
      </c>
      <c r="M316" s="1" t="e">
        <f t="shared" si="60"/>
        <v>#REF!</v>
      </c>
      <c r="N316" s="1" t="e">
        <f t="shared" si="61"/>
        <v>#REF!</v>
      </c>
      <c r="O316" s="1" t="e">
        <f t="shared" si="62"/>
        <v>#REF!</v>
      </c>
      <c r="Q316" s="1" t="e">
        <f>IF(Grades!#REF!=$A$911,$A$911,Grades!#REF!)</f>
        <v>#REF!</v>
      </c>
      <c r="R316" s="1"/>
      <c r="S316" s="1"/>
      <c r="T316" s="1"/>
      <c r="U316" s="1"/>
    </row>
    <row r="317" spans="1:21">
      <c r="A317" s="1" t="e">
        <f>IF(Grades!#REF!=$A$911,$A$911,IF(Grades!#REF!&gt;Grades!#REF!,1,0))</f>
        <v>#REF!</v>
      </c>
      <c r="B317" s="1" t="e">
        <f>IF(Grades!#REF!=$A$911,$A$911,IF(Grades!#REF!&gt;Grades!#REF!,2,0))</f>
        <v>#REF!</v>
      </c>
      <c r="C317" s="1" t="e">
        <f>IF(Grades!#REF!=$A$911,$A$911,IF(Grades!#REF!&gt;Grades!#REF!,2.5,0))</f>
        <v>#REF!</v>
      </c>
      <c r="D317" s="1" t="e">
        <f>IF(Grades!#REF!=$A$911,$A$911,IF(Grades!#REF!&gt;Grades!#REF!,3,0))</f>
        <v>#REF!</v>
      </c>
      <c r="E317" s="1" t="e">
        <f>IF(Grades!#REF!=$A$911,$A$911,IF(Grades!#REF!&gt;Grades!#REF!,3.5,0))</f>
        <v>#REF!</v>
      </c>
      <c r="F317" s="1" t="e">
        <f>IF(Grades!#REF!=$A$911,$A$911,IF(Grades!#REF!&gt;Grades!#REF!,4,0))</f>
        <v>#REF!</v>
      </c>
      <c r="G317" s="1" t="e">
        <f t="shared" si="55"/>
        <v>#REF!</v>
      </c>
      <c r="H317" s="1"/>
      <c r="I317" s="1" t="e">
        <f t="shared" si="56"/>
        <v>#REF!</v>
      </c>
      <c r="J317" s="1" t="e">
        <f t="shared" si="57"/>
        <v>#REF!</v>
      </c>
      <c r="K317" s="1" t="e">
        <f t="shared" si="58"/>
        <v>#REF!</v>
      </c>
      <c r="L317" s="1" t="e">
        <f t="shared" si="59"/>
        <v>#REF!</v>
      </c>
      <c r="M317" s="1" t="e">
        <f t="shared" si="60"/>
        <v>#REF!</v>
      </c>
      <c r="N317" s="1" t="e">
        <f t="shared" si="61"/>
        <v>#REF!</v>
      </c>
      <c r="O317" s="1" t="e">
        <f t="shared" si="62"/>
        <v>#REF!</v>
      </c>
      <c r="Q317" s="1" t="e">
        <f>IF(Grades!#REF!=$A$911,$A$911,Grades!#REF!)</f>
        <v>#REF!</v>
      </c>
      <c r="R317" s="1"/>
      <c r="S317" s="1"/>
      <c r="T317" s="1"/>
      <c r="U317" s="1"/>
    </row>
    <row r="318" spans="1:21">
      <c r="A318" s="1" t="e">
        <f>IF(Grades!#REF!=$A$911,$A$911,IF(Grades!#REF!&gt;Grades!#REF!,1,0))</f>
        <v>#REF!</v>
      </c>
      <c r="B318" s="1" t="e">
        <f>IF(Grades!#REF!=$A$911,$A$911,IF(Grades!#REF!&gt;Grades!#REF!,2,0))</f>
        <v>#REF!</v>
      </c>
      <c r="C318" s="1" t="e">
        <f>IF(Grades!#REF!=$A$911,$A$911,IF(Grades!#REF!&gt;Grades!#REF!,2.5,0))</f>
        <v>#REF!</v>
      </c>
      <c r="D318" s="1" t="e">
        <f>IF(Grades!#REF!=$A$911,$A$911,IF(Grades!#REF!&gt;Grades!#REF!,3,0))</f>
        <v>#REF!</v>
      </c>
      <c r="E318" s="1" t="e">
        <f>IF(Grades!#REF!=$A$911,$A$911,IF(Grades!#REF!&gt;Grades!#REF!,3.5,0))</f>
        <v>#REF!</v>
      </c>
      <c r="F318" s="1" t="e">
        <f>IF(Grades!#REF!=$A$911,$A$911,IF(Grades!#REF!&gt;Grades!#REF!,4,0))</f>
        <v>#REF!</v>
      </c>
      <c r="G318" s="1" t="e">
        <f t="shared" si="55"/>
        <v>#REF!</v>
      </c>
      <c r="H318" s="1"/>
      <c r="I318" s="1" t="e">
        <f t="shared" si="56"/>
        <v>#REF!</v>
      </c>
      <c r="J318" s="1" t="e">
        <f t="shared" si="57"/>
        <v>#REF!</v>
      </c>
      <c r="K318" s="1" t="e">
        <f t="shared" si="58"/>
        <v>#REF!</v>
      </c>
      <c r="L318" s="1" t="e">
        <f t="shared" si="59"/>
        <v>#REF!</v>
      </c>
      <c r="M318" s="1" t="e">
        <f t="shared" si="60"/>
        <v>#REF!</v>
      </c>
      <c r="N318" s="1" t="e">
        <f t="shared" si="61"/>
        <v>#REF!</v>
      </c>
      <c r="O318" s="1" t="e">
        <f t="shared" si="62"/>
        <v>#REF!</v>
      </c>
      <c r="Q318" s="1" t="e">
        <f>IF(Grades!#REF!=$A$911,$A$911,Grades!#REF!)</f>
        <v>#REF!</v>
      </c>
      <c r="R318" s="1"/>
      <c r="S318" s="1"/>
      <c r="T318" s="1"/>
      <c r="U318" s="1"/>
    </row>
    <row r="319" spans="1:21">
      <c r="A319" s="1" t="e">
        <f>IF(Grades!#REF!=$A$911,$A$911,IF(Grades!#REF!&gt;Grades!#REF!,1,0))</f>
        <v>#REF!</v>
      </c>
      <c r="B319" s="1" t="e">
        <f>IF(Grades!#REF!=$A$911,$A$911,IF(Grades!#REF!&gt;Grades!#REF!,2,0))</f>
        <v>#REF!</v>
      </c>
      <c r="C319" s="1" t="e">
        <f>IF(Grades!#REF!=$A$911,$A$911,IF(Grades!#REF!&gt;Grades!#REF!,2.5,0))</f>
        <v>#REF!</v>
      </c>
      <c r="D319" s="1" t="e">
        <f>IF(Grades!#REF!=$A$911,$A$911,IF(Grades!#REF!&gt;Grades!#REF!,3,0))</f>
        <v>#REF!</v>
      </c>
      <c r="E319" s="1" t="e">
        <f>IF(Grades!#REF!=$A$911,$A$911,IF(Grades!#REF!&gt;Grades!#REF!,3.5,0))</f>
        <v>#REF!</v>
      </c>
      <c r="F319" s="1" t="e">
        <f>IF(Grades!#REF!=$A$911,$A$911,IF(Grades!#REF!&gt;Grades!#REF!,4,0))</f>
        <v>#REF!</v>
      </c>
      <c r="G319" s="1" t="e">
        <f t="shared" si="55"/>
        <v>#REF!</v>
      </c>
      <c r="H319" s="1"/>
      <c r="I319" s="1" t="e">
        <f t="shared" si="56"/>
        <v>#REF!</v>
      </c>
      <c r="J319" s="1" t="e">
        <f t="shared" si="57"/>
        <v>#REF!</v>
      </c>
      <c r="K319" s="1" t="e">
        <f t="shared" si="58"/>
        <v>#REF!</v>
      </c>
      <c r="L319" s="1" t="e">
        <f t="shared" si="59"/>
        <v>#REF!</v>
      </c>
      <c r="M319" s="1" t="e">
        <f t="shared" si="60"/>
        <v>#REF!</v>
      </c>
      <c r="N319" s="1" t="e">
        <f t="shared" si="61"/>
        <v>#REF!</v>
      </c>
      <c r="O319" s="1" t="e">
        <f t="shared" si="62"/>
        <v>#REF!</v>
      </c>
      <c r="Q319" s="1" t="e">
        <f>IF(Grades!#REF!=$A$911,$A$911,Grades!#REF!)</f>
        <v>#REF!</v>
      </c>
      <c r="R319" s="1"/>
      <c r="S319" s="1"/>
      <c r="T319" s="1"/>
      <c r="U319" s="1"/>
    </row>
    <row r="320" spans="1:21">
      <c r="A320" s="1" t="e">
        <f>IF(Grades!#REF!=$A$911,$A$911,IF(Grades!#REF!&gt;Grades!#REF!,1,0))</f>
        <v>#REF!</v>
      </c>
      <c r="B320" s="1" t="e">
        <f>IF(Grades!#REF!=$A$911,$A$911,IF(Grades!#REF!&gt;Grades!#REF!,2,0))</f>
        <v>#REF!</v>
      </c>
      <c r="C320" s="1" t="e">
        <f>IF(Grades!#REF!=$A$911,$A$911,IF(Grades!#REF!&gt;Grades!#REF!,2.5,0))</f>
        <v>#REF!</v>
      </c>
      <c r="D320" s="1" t="e">
        <f>IF(Grades!#REF!=$A$911,$A$911,IF(Grades!#REF!&gt;Grades!#REF!,3,0))</f>
        <v>#REF!</v>
      </c>
      <c r="E320" s="1" t="e">
        <f>IF(Grades!#REF!=$A$911,$A$911,IF(Grades!#REF!&gt;Grades!#REF!,3.5,0))</f>
        <v>#REF!</v>
      </c>
      <c r="F320" s="1" t="e">
        <f>IF(Grades!#REF!=$A$911,$A$911,IF(Grades!#REF!&gt;Grades!#REF!,4,0))</f>
        <v>#REF!</v>
      </c>
      <c r="G320" s="1" t="e">
        <f t="shared" si="55"/>
        <v>#REF!</v>
      </c>
      <c r="H320" s="1"/>
      <c r="I320" s="1" t="e">
        <f t="shared" si="56"/>
        <v>#REF!</v>
      </c>
      <c r="J320" s="1" t="e">
        <f t="shared" si="57"/>
        <v>#REF!</v>
      </c>
      <c r="K320" s="1" t="e">
        <f t="shared" si="58"/>
        <v>#REF!</v>
      </c>
      <c r="L320" s="1" t="e">
        <f t="shared" si="59"/>
        <v>#REF!</v>
      </c>
      <c r="M320" s="1" t="e">
        <f t="shared" si="60"/>
        <v>#REF!</v>
      </c>
      <c r="N320" s="1" t="e">
        <f t="shared" si="61"/>
        <v>#REF!</v>
      </c>
      <c r="O320" s="1" t="e">
        <f t="shared" si="62"/>
        <v>#REF!</v>
      </c>
      <c r="Q320" s="1" t="e">
        <f>IF(Grades!#REF!=$A$911,$A$911,Grades!#REF!)</f>
        <v>#REF!</v>
      </c>
      <c r="R320" s="1"/>
      <c r="S320" s="1"/>
      <c r="T320" s="1"/>
      <c r="U320" s="1"/>
    </row>
    <row r="321" spans="1:21">
      <c r="A321" s="1" t="e">
        <f>IF(Grades!#REF!=$A$911,$A$911,IF(Grades!#REF!&gt;Grades!#REF!,1,0))</f>
        <v>#REF!</v>
      </c>
      <c r="B321" s="1" t="e">
        <f>IF(Grades!#REF!=$A$911,$A$911,IF(Grades!#REF!&gt;Grades!#REF!,2,0))</f>
        <v>#REF!</v>
      </c>
      <c r="C321" s="1" t="e">
        <f>IF(Grades!#REF!=$A$911,$A$911,IF(Grades!#REF!&gt;Grades!#REF!,2.5,0))</f>
        <v>#REF!</v>
      </c>
      <c r="D321" s="1" t="e">
        <f>IF(Grades!#REF!=$A$911,$A$911,IF(Grades!#REF!&gt;Grades!#REF!,3,0))</f>
        <v>#REF!</v>
      </c>
      <c r="E321" s="1" t="e">
        <f>IF(Grades!#REF!=$A$911,$A$911,IF(Grades!#REF!&gt;Grades!#REF!,3.5,0))</f>
        <v>#REF!</v>
      </c>
      <c r="F321" s="1" t="e">
        <f>IF(Grades!#REF!=$A$911,$A$911,IF(Grades!#REF!&gt;Grades!#REF!,4,0))</f>
        <v>#REF!</v>
      </c>
      <c r="G321" s="1" t="e">
        <f t="shared" si="55"/>
        <v>#REF!</v>
      </c>
      <c r="H321" s="1"/>
      <c r="I321" s="1" t="e">
        <f t="shared" si="56"/>
        <v>#REF!</v>
      </c>
      <c r="J321" s="1" t="e">
        <f t="shared" si="57"/>
        <v>#REF!</v>
      </c>
      <c r="K321" s="1" t="e">
        <f t="shared" si="58"/>
        <v>#REF!</v>
      </c>
      <c r="L321" s="1" t="e">
        <f t="shared" si="59"/>
        <v>#REF!</v>
      </c>
      <c r="M321" s="1" t="e">
        <f t="shared" si="60"/>
        <v>#REF!</v>
      </c>
      <c r="N321" s="1" t="e">
        <f t="shared" si="61"/>
        <v>#REF!</v>
      </c>
      <c r="O321" s="1" t="e">
        <f t="shared" si="62"/>
        <v>#REF!</v>
      </c>
      <c r="Q321" s="1" t="e">
        <f>IF(Grades!#REF!=$A$911,$A$911,Grades!#REF!)</f>
        <v>#REF!</v>
      </c>
      <c r="R321" s="1"/>
      <c r="S321" s="1"/>
      <c r="T321" s="1"/>
      <c r="U321" s="1"/>
    </row>
    <row r="322" spans="1:21">
      <c r="A322" s="1" t="e">
        <f>IF(Grades!#REF!=$A$911,$A$911,IF(Grades!#REF!&gt;Grades!#REF!,1,0))</f>
        <v>#REF!</v>
      </c>
      <c r="B322" s="1" t="e">
        <f>IF(Grades!#REF!=$A$911,$A$911,IF(Grades!#REF!&gt;Grades!#REF!,2,0))</f>
        <v>#REF!</v>
      </c>
      <c r="C322" s="1" t="e">
        <f>IF(Grades!#REF!=$A$911,$A$911,IF(Grades!#REF!&gt;Grades!#REF!,2.5,0))</f>
        <v>#REF!</v>
      </c>
      <c r="D322" s="1" t="e">
        <f>IF(Grades!#REF!=$A$911,$A$911,IF(Grades!#REF!&gt;Grades!#REF!,3,0))</f>
        <v>#REF!</v>
      </c>
      <c r="E322" s="1" t="e">
        <f>IF(Grades!#REF!=$A$911,$A$911,IF(Grades!#REF!&gt;Grades!#REF!,3.5,0))</f>
        <v>#REF!</v>
      </c>
      <c r="F322" s="1" t="e">
        <f>IF(Grades!#REF!=$A$911,$A$911,IF(Grades!#REF!&gt;Grades!#REF!,4,0))</f>
        <v>#REF!</v>
      </c>
      <c r="G322" s="1" t="e">
        <f t="shared" si="55"/>
        <v>#REF!</v>
      </c>
      <c r="H322" s="1"/>
      <c r="I322" s="1" t="e">
        <f t="shared" si="56"/>
        <v>#REF!</v>
      </c>
      <c r="J322" s="1" t="e">
        <f t="shared" si="57"/>
        <v>#REF!</v>
      </c>
      <c r="K322" s="1" t="e">
        <f t="shared" si="58"/>
        <v>#REF!</v>
      </c>
      <c r="L322" s="1" t="e">
        <f t="shared" si="59"/>
        <v>#REF!</v>
      </c>
      <c r="M322" s="1" t="e">
        <f t="shared" si="60"/>
        <v>#REF!</v>
      </c>
      <c r="N322" s="1" t="e">
        <f t="shared" si="61"/>
        <v>#REF!</v>
      </c>
      <c r="O322" s="1" t="e">
        <f t="shared" si="62"/>
        <v>#REF!</v>
      </c>
      <c r="Q322" s="1" t="e">
        <f>IF(Grades!#REF!=$A$911,$A$911,Grades!#REF!)</f>
        <v>#REF!</v>
      </c>
      <c r="R322" s="1"/>
      <c r="S322" s="1"/>
      <c r="T322" s="1"/>
      <c r="U322" s="1"/>
    </row>
    <row r="323" spans="1:21">
      <c r="A323" s="1" t="e">
        <f>IF(Grades!#REF!=$A$911,$A$911,IF(Grades!#REF!&gt;Grades!#REF!,1,0))</f>
        <v>#REF!</v>
      </c>
      <c r="B323" s="1" t="e">
        <f>IF(Grades!#REF!=$A$911,$A$911,IF(Grades!#REF!&gt;Grades!#REF!,2,0))</f>
        <v>#REF!</v>
      </c>
      <c r="C323" s="1" t="e">
        <f>IF(Grades!#REF!=$A$911,$A$911,IF(Grades!#REF!&gt;Grades!#REF!,2.5,0))</f>
        <v>#REF!</v>
      </c>
      <c r="D323" s="1" t="e">
        <f>IF(Grades!#REF!=$A$911,$A$911,IF(Grades!#REF!&gt;Grades!#REF!,3,0))</f>
        <v>#REF!</v>
      </c>
      <c r="E323" s="1" t="e">
        <f>IF(Grades!#REF!=$A$911,$A$911,IF(Grades!#REF!&gt;Grades!#REF!,3.5,0))</f>
        <v>#REF!</v>
      </c>
      <c r="F323" s="1" t="e">
        <f>IF(Grades!#REF!=$A$911,$A$911,IF(Grades!#REF!&gt;Grades!#REF!,4,0))</f>
        <v>#REF!</v>
      </c>
      <c r="G323" s="1" t="e">
        <f t="shared" si="55"/>
        <v>#REF!</v>
      </c>
      <c r="H323" s="1"/>
      <c r="I323" s="1" t="e">
        <f t="shared" si="56"/>
        <v>#REF!</v>
      </c>
      <c r="J323" s="1" t="e">
        <f t="shared" si="57"/>
        <v>#REF!</v>
      </c>
      <c r="K323" s="1" t="e">
        <f t="shared" si="58"/>
        <v>#REF!</v>
      </c>
      <c r="L323" s="1" t="e">
        <f t="shared" si="59"/>
        <v>#REF!</v>
      </c>
      <c r="M323" s="1" t="e">
        <f t="shared" si="60"/>
        <v>#REF!</v>
      </c>
      <c r="N323" s="1" t="e">
        <f t="shared" si="61"/>
        <v>#REF!</v>
      </c>
      <c r="O323" s="1" t="e">
        <f t="shared" si="62"/>
        <v>#REF!</v>
      </c>
      <c r="Q323" s="1" t="e">
        <f>IF(Grades!#REF!=$A$911,$A$911,Grades!#REF!)</f>
        <v>#REF!</v>
      </c>
      <c r="R323" s="1"/>
      <c r="S323" s="1"/>
      <c r="T323" s="1"/>
      <c r="U323" s="1"/>
    </row>
    <row r="324" spans="1:21">
      <c r="A324" s="1" t="e">
        <f>IF(Grades!#REF!=$A$911,$A$911,IF(Grades!#REF!&gt;Grades!#REF!,1,0))</f>
        <v>#REF!</v>
      </c>
      <c r="B324" s="1" t="e">
        <f>IF(Grades!#REF!=$A$911,$A$911,IF(Grades!#REF!&gt;Grades!#REF!,2,0))</f>
        <v>#REF!</v>
      </c>
      <c r="C324" s="1" t="e">
        <f>IF(Grades!#REF!=$A$911,$A$911,IF(Grades!#REF!&gt;Grades!#REF!,2.5,0))</f>
        <v>#REF!</v>
      </c>
      <c r="D324" s="1" t="e">
        <f>IF(Grades!#REF!=$A$911,$A$911,IF(Grades!#REF!&gt;Grades!#REF!,3,0))</f>
        <v>#REF!</v>
      </c>
      <c r="E324" s="1" t="e">
        <f>IF(Grades!#REF!=$A$911,$A$911,IF(Grades!#REF!&gt;Grades!#REF!,3.5,0))</f>
        <v>#REF!</v>
      </c>
      <c r="F324" s="1" t="e">
        <f>IF(Grades!#REF!=$A$911,$A$911,IF(Grades!#REF!&gt;Grades!#REF!,4,0))</f>
        <v>#REF!</v>
      </c>
      <c r="G324" s="1" t="e">
        <f t="shared" si="55"/>
        <v>#REF!</v>
      </c>
      <c r="H324" s="1"/>
      <c r="I324" s="1" t="e">
        <f t="shared" si="56"/>
        <v>#REF!</v>
      </c>
      <c r="J324" s="1" t="e">
        <f t="shared" si="57"/>
        <v>#REF!</v>
      </c>
      <c r="K324" s="1" t="e">
        <f t="shared" si="58"/>
        <v>#REF!</v>
      </c>
      <c r="L324" s="1" t="e">
        <f t="shared" si="59"/>
        <v>#REF!</v>
      </c>
      <c r="M324" s="1" t="e">
        <f t="shared" si="60"/>
        <v>#REF!</v>
      </c>
      <c r="N324" s="1" t="e">
        <f t="shared" si="61"/>
        <v>#REF!</v>
      </c>
      <c r="O324" s="1" t="e">
        <f t="shared" si="62"/>
        <v>#REF!</v>
      </c>
      <c r="Q324" s="1" t="e">
        <f>IF(Grades!#REF!=$A$911,$A$911,Grades!#REF!)</f>
        <v>#REF!</v>
      </c>
      <c r="R324" s="1"/>
      <c r="S324" s="1"/>
      <c r="T324" s="1"/>
      <c r="U324" s="1"/>
    </row>
    <row r="325" spans="1:21">
      <c r="A325" s="1" t="e">
        <f>IF(Grades!#REF!=$A$911,$A$911,IF(Grades!#REF!&gt;Grades!#REF!,1,0))</f>
        <v>#REF!</v>
      </c>
      <c r="B325" s="1" t="e">
        <f>IF(Grades!#REF!=$A$911,$A$911,IF(Grades!#REF!&gt;Grades!#REF!,2,0))</f>
        <v>#REF!</v>
      </c>
      <c r="C325" s="1" t="e">
        <f>IF(Grades!#REF!=$A$911,$A$911,IF(Grades!#REF!&gt;Grades!#REF!,2.5,0))</f>
        <v>#REF!</v>
      </c>
      <c r="D325" s="1" t="e">
        <f>IF(Grades!#REF!=$A$911,$A$911,IF(Grades!#REF!&gt;Grades!#REF!,3,0))</f>
        <v>#REF!</v>
      </c>
      <c r="E325" s="1" t="e">
        <f>IF(Grades!#REF!=$A$911,$A$911,IF(Grades!#REF!&gt;Grades!#REF!,3.5,0))</f>
        <v>#REF!</v>
      </c>
      <c r="F325" s="1" t="e">
        <f>IF(Grades!#REF!=$A$911,$A$911,IF(Grades!#REF!&gt;Grades!#REF!,4,0))</f>
        <v>#REF!</v>
      </c>
      <c r="G325" s="1" t="e">
        <f t="shared" si="55"/>
        <v>#REF!</v>
      </c>
      <c r="H325" s="1"/>
      <c r="I325" s="1" t="e">
        <f t="shared" si="56"/>
        <v>#REF!</v>
      </c>
      <c r="J325" s="1" t="e">
        <f t="shared" si="57"/>
        <v>#REF!</v>
      </c>
      <c r="K325" s="1" t="e">
        <f t="shared" si="58"/>
        <v>#REF!</v>
      </c>
      <c r="L325" s="1" t="e">
        <f t="shared" si="59"/>
        <v>#REF!</v>
      </c>
      <c r="M325" s="1" t="e">
        <f t="shared" si="60"/>
        <v>#REF!</v>
      </c>
      <c r="N325" s="1" t="e">
        <f t="shared" si="61"/>
        <v>#REF!</v>
      </c>
      <c r="O325" s="1" t="e">
        <f t="shared" si="62"/>
        <v>#REF!</v>
      </c>
      <c r="Q325" s="1" t="e">
        <f>IF(Grades!#REF!=$A$911,$A$911,Grades!#REF!)</f>
        <v>#REF!</v>
      </c>
      <c r="R325" s="1"/>
      <c r="S325" s="1"/>
      <c r="T325" s="1"/>
      <c r="U325" s="1"/>
    </row>
    <row r="326" spans="1:21">
      <c r="A326" s="1" t="e">
        <f>IF(Grades!#REF!=$A$911,$A$911,IF(Grades!#REF!&gt;Grades!#REF!,1,0))</f>
        <v>#REF!</v>
      </c>
      <c r="B326" s="1" t="e">
        <f>IF(Grades!#REF!=$A$911,$A$911,IF(Grades!#REF!&gt;Grades!#REF!,2,0))</f>
        <v>#REF!</v>
      </c>
      <c r="C326" s="1" t="e">
        <f>IF(Grades!#REF!=$A$911,$A$911,IF(Grades!#REF!&gt;Grades!#REF!,2.5,0))</f>
        <v>#REF!</v>
      </c>
      <c r="D326" s="1" t="e">
        <f>IF(Grades!#REF!=$A$911,$A$911,IF(Grades!#REF!&gt;Grades!#REF!,3,0))</f>
        <v>#REF!</v>
      </c>
      <c r="E326" s="1" t="e">
        <f>IF(Grades!#REF!=$A$911,$A$911,IF(Grades!#REF!&gt;Grades!#REF!,3.5,0))</f>
        <v>#REF!</v>
      </c>
      <c r="F326" s="1" t="e">
        <f>IF(Grades!#REF!=$A$911,$A$911,IF(Grades!#REF!&gt;Grades!#REF!,4,0))</f>
        <v>#REF!</v>
      </c>
      <c r="G326" s="1" t="e">
        <f t="shared" si="55"/>
        <v>#REF!</v>
      </c>
      <c r="H326" s="1"/>
      <c r="I326" s="1" t="e">
        <f t="shared" si="56"/>
        <v>#REF!</v>
      </c>
      <c r="J326" s="1" t="e">
        <f t="shared" si="57"/>
        <v>#REF!</v>
      </c>
      <c r="K326" s="1" t="e">
        <f t="shared" si="58"/>
        <v>#REF!</v>
      </c>
      <c r="L326" s="1" t="e">
        <f t="shared" si="59"/>
        <v>#REF!</v>
      </c>
      <c r="M326" s="1" t="e">
        <f t="shared" si="60"/>
        <v>#REF!</v>
      </c>
      <c r="N326" s="1" t="e">
        <f t="shared" si="61"/>
        <v>#REF!</v>
      </c>
      <c r="O326" s="1" t="e">
        <f t="shared" si="62"/>
        <v>#REF!</v>
      </c>
      <c r="Q326" s="1" t="e">
        <f>IF(Grades!#REF!=$A$911,$A$911,Grades!#REF!)</f>
        <v>#REF!</v>
      </c>
      <c r="R326" s="1"/>
      <c r="S326" s="1"/>
      <c r="T326" s="1"/>
      <c r="U326" s="1"/>
    </row>
    <row r="327" spans="1:21">
      <c r="A327" s="1" t="e">
        <f>IF(Grades!#REF!=$A$911,$A$911,IF(Grades!#REF!&gt;Grades!#REF!,1,0))</f>
        <v>#REF!</v>
      </c>
      <c r="B327" s="1" t="e">
        <f>IF(Grades!#REF!=$A$911,$A$911,IF(Grades!#REF!&gt;Grades!#REF!,2,0))</f>
        <v>#REF!</v>
      </c>
      <c r="C327" s="1" t="e">
        <f>IF(Grades!#REF!=$A$911,$A$911,IF(Grades!#REF!&gt;Grades!#REF!,2.5,0))</f>
        <v>#REF!</v>
      </c>
      <c r="D327" s="1" t="e">
        <f>IF(Grades!#REF!=$A$911,$A$911,IF(Grades!#REF!&gt;Grades!#REF!,3,0))</f>
        <v>#REF!</v>
      </c>
      <c r="E327" s="1" t="e">
        <f>IF(Grades!#REF!=$A$911,$A$911,IF(Grades!#REF!&gt;Grades!#REF!,3.5,0))</f>
        <v>#REF!</v>
      </c>
      <c r="F327" s="1" t="e">
        <f>IF(Grades!#REF!=$A$911,$A$911,IF(Grades!#REF!&gt;Grades!#REF!,4,0))</f>
        <v>#REF!</v>
      </c>
      <c r="G327" s="1" t="e">
        <f t="shared" si="55"/>
        <v>#REF!</v>
      </c>
      <c r="H327" s="1"/>
      <c r="I327" s="1" t="e">
        <f t="shared" si="56"/>
        <v>#REF!</v>
      </c>
      <c r="J327" s="1" t="e">
        <f t="shared" si="57"/>
        <v>#REF!</v>
      </c>
      <c r="K327" s="1" t="e">
        <f t="shared" si="58"/>
        <v>#REF!</v>
      </c>
      <c r="L327" s="1" t="e">
        <f t="shared" si="59"/>
        <v>#REF!</v>
      </c>
      <c r="M327" s="1" t="e">
        <f t="shared" si="60"/>
        <v>#REF!</v>
      </c>
      <c r="N327" s="1" t="e">
        <f t="shared" si="61"/>
        <v>#REF!</v>
      </c>
      <c r="O327" s="1" t="e">
        <f t="shared" si="62"/>
        <v>#REF!</v>
      </c>
      <c r="Q327" s="1" t="e">
        <f>IF(Grades!#REF!=$A$911,$A$911,Grades!#REF!)</f>
        <v>#REF!</v>
      </c>
      <c r="R327" s="1"/>
      <c r="S327" s="1"/>
      <c r="T327" s="1"/>
      <c r="U327" s="1"/>
    </row>
    <row r="328" spans="1:21">
      <c r="A328" s="1" t="e">
        <f>IF(Grades!#REF!=$A$911,$A$911,IF(Grades!#REF!&gt;Grades!#REF!,1,0))</f>
        <v>#REF!</v>
      </c>
      <c r="B328" s="1" t="e">
        <f>IF(Grades!#REF!=$A$911,$A$911,IF(Grades!#REF!&gt;Grades!#REF!,2,0))</f>
        <v>#REF!</v>
      </c>
      <c r="C328" s="1" t="e">
        <f>IF(Grades!#REF!=$A$911,$A$911,IF(Grades!#REF!&gt;Grades!#REF!,2.5,0))</f>
        <v>#REF!</v>
      </c>
      <c r="D328" s="1" t="e">
        <f>IF(Grades!#REF!=$A$911,$A$911,IF(Grades!#REF!&gt;Grades!#REF!,3,0))</f>
        <v>#REF!</v>
      </c>
      <c r="E328" s="1" t="e">
        <f>IF(Grades!#REF!=$A$911,$A$911,IF(Grades!#REF!&gt;Grades!#REF!,3.5,0))</f>
        <v>#REF!</v>
      </c>
      <c r="F328" s="1" t="e">
        <f>IF(Grades!#REF!=$A$911,$A$911,IF(Grades!#REF!&gt;Grades!#REF!,4,0))</f>
        <v>#REF!</v>
      </c>
      <c r="G328" s="1" t="e">
        <f t="shared" si="55"/>
        <v>#REF!</v>
      </c>
      <c r="H328" s="1"/>
      <c r="I328" s="1" t="e">
        <f t="shared" si="56"/>
        <v>#REF!</v>
      </c>
      <c r="J328" s="1" t="e">
        <f t="shared" si="57"/>
        <v>#REF!</v>
      </c>
      <c r="K328" s="1" t="e">
        <f t="shared" si="58"/>
        <v>#REF!</v>
      </c>
      <c r="L328" s="1" t="e">
        <f t="shared" si="59"/>
        <v>#REF!</v>
      </c>
      <c r="M328" s="1" t="e">
        <f t="shared" si="60"/>
        <v>#REF!</v>
      </c>
      <c r="N328" s="1" t="e">
        <f t="shared" si="61"/>
        <v>#REF!</v>
      </c>
      <c r="O328" s="1" t="e">
        <f t="shared" si="62"/>
        <v>#REF!</v>
      </c>
      <c r="Q328" s="1" t="e">
        <f>IF(Grades!#REF!=$A$911,$A$911,Grades!#REF!)</f>
        <v>#REF!</v>
      </c>
      <c r="R328" s="1"/>
      <c r="S328" s="1"/>
      <c r="T328" s="1"/>
      <c r="U328" s="1"/>
    </row>
    <row r="329" spans="1:21">
      <c r="A329" s="1" t="e">
        <f>IF(Grades!#REF!=$A$911,$A$911,IF(Grades!#REF!&gt;Grades!#REF!,1,0))</f>
        <v>#REF!</v>
      </c>
      <c r="B329" s="1" t="e">
        <f>IF(Grades!#REF!=$A$911,$A$911,IF(Grades!#REF!&gt;Grades!#REF!,2,0))</f>
        <v>#REF!</v>
      </c>
      <c r="C329" s="1" t="e">
        <f>IF(Grades!#REF!=$A$911,$A$911,IF(Grades!#REF!&gt;Grades!#REF!,2.5,0))</f>
        <v>#REF!</v>
      </c>
      <c r="D329" s="1" t="e">
        <f>IF(Grades!#REF!=$A$911,$A$911,IF(Grades!#REF!&gt;Grades!#REF!,3,0))</f>
        <v>#REF!</v>
      </c>
      <c r="E329" s="1" t="e">
        <f>IF(Grades!#REF!=$A$911,$A$911,IF(Grades!#REF!&gt;Grades!#REF!,3.5,0))</f>
        <v>#REF!</v>
      </c>
      <c r="F329" s="1" t="e">
        <f>IF(Grades!#REF!=$A$911,$A$911,IF(Grades!#REF!&gt;Grades!#REF!,4,0))</f>
        <v>#REF!</v>
      </c>
      <c r="G329" s="1" t="e">
        <f t="shared" si="55"/>
        <v>#REF!</v>
      </c>
      <c r="H329" s="1"/>
      <c r="I329" s="1" t="e">
        <f t="shared" si="56"/>
        <v>#REF!</v>
      </c>
      <c r="J329" s="1" t="e">
        <f t="shared" si="57"/>
        <v>#REF!</v>
      </c>
      <c r="K329" s="1" t="e">
        <f t="shared" si="58"/>
        <v>#REF!</v>
      </c>
      <c r="L329" s="1" t="e">
        <f t="shared" si="59"/>
        <v>#REF!</v>
      </c>
      <c r="M329" s="1" t="e">
        <f t="shared" si="60"/>
        <v>#REF!</v>
      </c>
      <c r="N329" s="1" t="e">
        <f t="shared" si="61"/>
        <v>#REF!</v>
      </c>
      <c r="O329" s="1" t="e">
        <f t="shared" si="62"/>
        <v>#REF!</v>
      </c>
      <c r="Q329" s="1" t="e">
        <f>IF(Grades!#REF!=$A$911,$A$911,Grades!#REF!)</f>
        <v>#REF!</v>
      </c>
      <c r="R329" s="1"/>
      <c r="S329" s="1"/>
      <c r="T329" s="1"/>
      <c r="U329" s="1"/>
    </row>
    <row r="330" spans="1:21">
      <c r="A330" s="1" t="e">
        <f>IF(Grades!#REF!=$A$911,$A$911,IF(Grades!#REF!&gt;Grades!#REF!,1,0))</f>
        <v>#REF!</v>
      </c>
      <c r="B330" s="1" t="e">
        <f>IF(Grades!#REF!=$A$911,$A$911,IF(Grades!#REF!&gt;Grades!#REF!,2,0))</f>
        <v>#REF!</v>
      </c>
      <c r="C330" s="1" t="e">
        <f>IF(Grades!#REF!=$A$911,$A$911,IF(Grades!#REF!&gt;Grades!#REF!,2.5,0))</f>
        <v>#REF!</v>
      </c>
      <c r="D330" s="1" t="e">
        <f>IF(Grades!#REF!=$A$911,$A$911,IF(Grades!#REF!&gt;Grades!#REF!,3,0))</f>
        <v>#REF!</v>
      </c>
      <c r="E330" s="1" t="e">
        <f>IF(Grades!#REF!=$A$911,$A$911,IF(Grades!#REF!&gt;Grades!#REF!,3.5,0))</f>
        <v>#REF!</v>
      </c>
      <c r="F330" s="1" t="e">
        <f>IF(Grades!#REF!=$A$911,$A$911,IF(Grades!#REF!&gt;Grades!#REF!,4,0))</f>
        <v>#REF!</v>
      </c>
      <c r="G330" s="1" t="e">
        <f t="shared" si="55"/>
        <v>#REF!</v>
      </c>
      <c r="H330" s="1"/>
      <c r="I330" s="1" t="e">
        <f t="shared" si="56"/>
        <v>#REF!</v>
      </c>
      <c r="J330" s="1" t="e">
        <f t="shared" si="57"/>
        <v>#REF!</v>
      </c>
      <c r="K330" s="1" t="e">
        <f t="shared" si="58"/>
        <v>#REF!</v>
      </c>
      <c r="L330" s="1" t="e">
        <f t="shared" si="59"/>
        <v>#REF!</v>
      </c>
      <c r="M330" s="1" t="e">
        <f t="shared" si="60"/>
        <v>#REF!</v>
      </c>
      <c r="N330" s="1" t="e">
        <f t="shared" si="61"/>
        <v>#REF!</v>
      </c>
      <c r="O330" s="1" t="e">
        <f t="shared" si="62"/>
        <v>#REF!</v>
      </c>
      <c r="Q330" s="1" t="e">
        <f>IF(Grades!#REF!=$A$911,$A$911,Grades!#REF!)</f>
        <v>#REF!</v>
      </c>
      <c r="R330" s="1"/>
      <c r="S330" s="1"/>
      <c r="T330" s="1"/>
      <c r="U330" s="1"/>
    </row>
    <row r="331" spans="1:21">
      <c r="A331" s="1" t="e">
        <f>IF(Grades!#REF!=$A$911,$A$911,IF(Grades!#REF!&gt;Grades!#REF!,1,0))</f>
        <v>#REF!</v>
      </c>
      <c r="B331" s="1" t="e">
        <f>IF(Grades!#REF!=$A$911,$A$911,IF(Grades!#REF!&gt;Grades!#REF!,2,0))</f>
        <v>#REF!</v>
      </c>
      <c r="C331" s="1" t="e">
        <f>IF(Grades!#REF!=$A$911,$A$911,IF(Grades!#REF!&gt;Grades!#REF!,2.5,0))</f>
        <v>#REF!</v>
      </c>
      <c r="D331" s="1" t="e">
        <f>IF(Grades!#REF!=$A$911,$A$911,IF(Grades!#REF!&gt;Grades!#REF!,3,0))</f>
        <v>#REF!</v>
      </c>
      <c r="E331" s="1" t="e">
        <f>IF(Grades!#REF!=$A$911,$A$911,IF(Grades!#REF!&gt;Grades!#REF!,3.5,0))</f>
        <v>#REF!</v>
      </c>
      <c r="F331" s="1" t="e">
        <f>IF(Grades!#REF!=$A$911,$A$911,IF(Grades!#REF!&gt;Grades!#REF!,4,0))</f>
        <v>#REF!</v>
      </c>
      <c r="G331" s="1" t="e">
        <f t="shared" si="55"/>
        <v>#REF!</v>
      </c>
      <c r="H331" s="1"/>
      <c r="I331" s="1" t="e">
        <f t="shared" si="56"/>
        <v>#REF!</v>
      </c>
      <c r="J331" s="1" t="e">
        <f t="shared" si="57"/>
        <v>#REF!</v>
      </c>
      <c r="K331" s="1" t="e">
        <f t="shared" si="58"/>
        <v>#REF!</v>
      </c>
      <c r="L331" s="1" t="e">
        <f t="shared" si="59"/>
        <v>#REF!</v>
      </c>
      <c r="M331" s="1" t="e">
        <f t="shared" si="60"/>
        <v>#REF!</v>
      </c>
      <c r="N331" s="1" t="e">
        <f t="shared" si="61"/>
        <v>#REF!</v>
      </c>
      <c r="O331" s="1" t="e">
        <f t="shared" si="62"/>
        <v>#REF!</v>
      </c>
      <c r="Q331" s="1" t="e">
        <f>IF(Grades!#REF!=$A$911,$A$911,Grades!#REF!)</f>
        <v>#REF!</v>
      </c>
      <c r="R331" s="1"/>
      <c r="S331" s="1"/>
      <c r="T331" s="1"/>
      <c r="U331" s="1"/>
    </row>
    <row r="332" spans="1:21">
      <c r="A332" s="1" t="e">
        <f>IF(Grades!#REF!=$A$911,$A$911,IF(Grades!#REF!&gt;Grades!#REF!,1,0))</f>
        <v>#REF!</v>
      </c>
      <c r="B332" s="1" t="e">
        <f>IF(Grades!#REF!=$A$911,$A$911,IF(Grades!#REF!&gt;Grades!#REF!,2,0))</f>
        <v>#REF!</v>
      </c>
      <c r="C332" s="1" t="e">
        <f>IF(Grades!#REF!=$A$911,$A$911,IF(Grades!#REF!&gt;Grades!#REF!,2.5,0))</f>
        <v>#REF!</v>
      </c>
      <c r="D332" s="1" t="e">
        <f>IF(Grades!#REF!=$A$911,$A$911,IF(Grades!#REF!&gt;Grades!#REF!,3,0))</f>
        <v>#REF!</v>
      </c>
      <c r="E332" s="1" t="e">
        <f>IF(Grades!#REF!=$A$911,$A$911,IF(Grades!#REF!&gt;Grades!#REF!,3.5,0))</f>
        <v>#REF!</v>
      </c>
      <c r="F332" s="1" t="e">
        <f>IF(Grades!#REF!=$A$911,$A$911,IF(Grades!#REF!&gt;Grades!#REF!,4,0))</f>
        <v>#REF!</v>
      </c>
      <c r="G332" s="1" t="e">
        <f t="shared" si="55"/>
        <v>#REF!</v>
      </c>
      <c r="H332" s="1"/>
      <c r="I332" s="1" t="e">
        <f t="shared" si="56"/>
        <v>#REF!</v>
      </c>
      <c r="J332" s="1" t="e">
        <f t="shared" si="57"/>
        <v>#REF!</v>
      </c>
      <c r="K332" s="1" t="e">
        <f t="shared" si="58"/>
        <v>#REF!</v>
      </c>
      <c r="L332" s="1" t="e">
        <f t="shared" si="59"/>
        <v>#REF!</v>
      </c>
      <c r="M332" s="1" t="e">
        <f t="shared" si="60"/>
        <v>#REF!</v>
      </c>
      <c r="N332" s="1" t="e">
        <f t="shared" si="61"/>
        <v>#REF!</v>
      </c>
      <c r="O332" s="1" t="e">
        <f t="shared" si="62"/>
        <v>#REF!</v>
      </c>
      <c r="Q332" s="1" t="e">
        <f>IF(Grades!#REF!=$A$911,$A$911,Grades!#REF!)</f>
        <v>#REF!</v>
      </c>
      <c r="R332" s="1"/>
      <c r="S332" s="1"/>
      <c r="T332" s="1"/>
      <c r="U332" s="1"/>
    </row>
    <row r="333" spans="1:21">
      <c r="A333" s="1" t="e">
        <f>IF(Grades!#REF!=$A$911,$A$911,IF(Grades!#REF!&gt;Grades!#REF!,1,0))</f>
        <v>#REF!</v>
      </c>
      <c r="B333" s="1" t="e">
        <f>IF(Grades!#REF!=$A$911,$A$911,IF(Grades!#REF!&gt;Grades!#REF!,2,0))</f>
        <v>#REF!</v>
      </c>
      <c r="C333" s="1" t="e">
        <f>IF(Grades!#REF!=$A$911,$A$911,IF(Grades!#REF!&gt;Grades!#REF!,2.5,0))</f>
        <v>#REF!</v>
      </c>
      <c r="D333" s="1" t="e">
        <f>IF(Grades!#REF!=$A$911,$A$911,IF(Grades!#REF!&gt;Grades!#REF!,3,0))</f>
        <v>#REF!</v>
      </c>
      <c r="E333" s="1" t="e">
        <f>IF(Grades!#REF!=$A$911,$A$911,IF(Grades!#REF!&gt;Grades!#REF!,3.5,0))</f>
        <v>#REF!</v>
      </c>
      <c r="F333" s="1" t="e">
        <f>IF(Grades!#REF!=$A$911,$A$911,IF(Grades!#REF!&gt;Grades!#REF!,4,0))</f>
        <v>#REF!</v>
      </c>
      <c r="G333" s="1" t="e">
        <f t="shared" si="55"/>
        <v>#REF!</v>
      </c>
      <c r="H333" s="1"/>
      <c r="I333" s="1" t="e">
        <f t="shared" si="56"/>
        <v>#REF!</v>
      </c>
      <c r="J333" s="1" t="e">
        <f t="shared" si="57"/>
        <v>#REF!</v>
      </c>
      <c r="K333" s="1" t="e">
        <f t="shared" si="58"/>
        <v>#REF!</v>
      </c>
      <c r="L333" s="1" t="e">
        <f t="shared" si="59"/>
        <v>#REF!</v>
      </c>
      <c r="M333" s="1" t="e">
        <f t="shared" si="60"/>
        <v>#REF!</v>
      </c>
      <c r="N333" s="1" t="e">
        <f t="shared" si="61"/>
        <v>#REF!</v>
      </c>
      <c r="O333" s="1" t="e">
        <f t="shared" si="62"/>
        <v>#REF!</v>
      </c>
      <c r="Q333" s="1" t="e">
        <f>IF(Grades!#REF!=$A$911,$A$911,Grades!#REF!)</f>
        <v>#REF!</v>
      </c>
      <c r="R333" s="1"/>
      <c r="S333" s="1"/>
      <c r="T333" s="1"/>
      <c r="U333" s="1"/>
    </row>
    <row r="334" spans="1:21">
      <c r="A334" s="1" t="e">
        <f>IF(Grades!#REF!=$A$911,$A$911,IF(Grades!#REF!&gt;Grades!#REF!,1,0))</f>
        <v>#REF!</v>
      </c>
      <c r="B334" s="1" t="e">
        <f>IF(Grades!#REF!=$A$911,$A$911,IF(Grades!#REF!&gt;Grades!#REF!,2,0))</f>
        <v>#REF!</v>
      </c>
      <c r="C334" s="1" t="e">
        <f>IF(Grades!#REF!=$A$911,$A$911,IF(Grades!#REF!&gt;Grades!#REF!,2.5,0))</f>
        <v>#REF!</v>
      </c>
      <c r="D334" s="1" t="e">
        <f>IF(Grades!#REF!=$A$911,$A$911,IF(Grades!#REF!&gt;Grades!#REF!,3,0))</f>
        <v>#REF!</v>
      </c>
      <c r="E334" s="1" t="e">
        <f>IF(Grades!#REF!=$A$911,$A$911,IF(Grades!#REF!&gt;Grades!#REF!,3.5,0))</f>
        <v>#REF!</v>
      </c>
      <c r="F334" s="1" t="e">
        <f>IF(Grades!#REF!=$A$911,$A$911,IF(Grades!#REF!&gt;Grades!#REF!,4,0))</f>
        <v>#REF!</v>
      </c>
      <c r="G334" s="1" t="e">
        <f t="shared" si="55"/>
        <v>#REF!</v>
      </c>
      <c r="H334" s="1"/>
      <c r="I334" s="1" t="e">
        <f t="shared" si="56"/>
        <v>#REF!</v>
      </c>
      <c r="J334" s="1" t="e">
        <f t="shared" si="57"/>
        <v>#REF!</v>
      </c>
      <c r="K334" s="1" t="e">
        <f t="shared" si="58"/>
        <v>#REF!</v>
      </c>
      <c r="L334" s="1" t="e">
        <f t="shared" si="59"/>
        <v>#REF!</v>
      </c>
      <c r="M334" s="1" t="e">
        <f t="shared" si="60"/>
        <v>#REF!</v>
      </c>
      <c r="N334" s="1" t="e">
        <f t="shared" si="61"/>
        <v>#REF!</v>
      </c>
      <c r="O334" s="1" t="e">
        <f t="shared" si="62"/>
        <v>#REF!</v>
      </c>
      <c r="Q334" s="1" t="e">
        <f>IF(Grades!#REF!=$A$911,$A$911,Grades!#REF!)</f>
        <v>#REF!</v>
      </c>
      <c r="R334" s="1"/>
      <c r="S334" s="1"/>
      <c r="T334" s="1"/>
      <c r="U334" s="1"/>
    </row>
    <row r="335" spans="1:21">
      <c r="A335" s="1" t="e">
        <f>IF(Grades!#REF!=$A$911,$A$911,IF(Grades!#REF!&gt;Grades!#REF!,1,0))</f>
        <v>#REF!</v>
      </c>
      <c r="B335" s="1" t="e">
        <f>IF(Grades!#REF!=$A$911,$A$911,IF(Grades!#REF!&gt;Grades!#REF!,2,0))</f>
        <v>#REF!</v>
      </c>
      <c r="C335" s="1" t="e">
        <f>IF(Grades!#REF!=$A$911,$A$911,IF(Grades!#REF!&gt;Grades!#REF!,2.5,0))</f>
        <v>#REF!</v>
      </c>
      <c r="D335" s="1" t="e">
        <f>IF(Grades!#REF!=$A$911,$A$911,IF(Grades!#REF!&gt;Grades!#REF!,3,0))</f>
        <v>#REF!</v>
      </c>
      <c r="E335" s="1" t="e">
        <f>IF(Grades!#REF!=$A$911,$A$911,IF(Grades!#REF!&gt;Grades!#REF!,3.5,0))</f>
        <v>#REF!</v>
      </c>
      <c r="F335" s="1" t="e">
        <f>IF(Grades!#REF!=$A$911,$A$911,IF(Grades!#REF!&gt;Grades!#REF!,4,0))</f>
        <v>#REF!</v>
      </c>
      <c r="G335" s="1" t="e">
        <f t="shared" si="55"/>
        <v>#REF!</v>
      </c>
      <c r="H335" s="1"/>
      <c r="I335" s="1" t="e">
        <f t="shared" si="56"/>
        <v>#REF!</v>
      </c>
      <c r="J335" s="1" t="e">
        <f t="shared" si="57"/>
        <v>#REF!</v>
      </c>
      <c r="K335" s="1" t="e">
        <f t="shared" si="58"/>
        <v>#REF!</v>
      </c>
      <c r="L335" s="1" t="e">
        <f t="shared" si="59"/>
        <v>#REF!</v>
      </c>
      <c r="M335" s="1" t="e">
        <f t="shared" si="60"/>
        <v>#REF!</v>
      </c>
      <c r="N335" s="1" t="e">
        <f t="shared" si="61"/>
        <v>#REF!</v>
      </c>
      <c r="O335" s="1" t="e">
        <f t="shared" si="62"/>
        <v>#REF!</v>
      </c>
      <c r="Q335" s="1" t="e">
        <f>IF(Grades!#REF!=$A$911,$A$911,Grades!#REF!)</f>
        <v>#REF!</v>
      </c>
      <c r="R335" s="1"/>
      <c r="S335" s="1"/>
      <c r="T335" s="1"/>
      <c r="U335" s="1"/>
    </row>
    <row r="336" spans="1:21">
      <c r="A336" s="1" t="e">
        <f>IF(Grades!#REF!=$A$911,$A$911,IF(Grades!#REF!&gt;Grades!#REF!,1,0))</f>
        <v>#REF!</v>
      </c>
      <c r="B336" s="1" t="e">
        <f>IF(Grades!#REF!=$A$911,$A$911,IF(Grades!#REF!&gt;Grades!#REF!,2,0))</f>
        <v>#REF!</v>
      </c>
      <c r="C336" s="1" t="e">
        <f>IF(Grades!#REF!=$A$911,$A$911,IF(Grades!#REF!&gt;Grades!#REF!,2.5,0))</f>
        <v>#REF!</v>
      </c>
      <c r="D336" s="1" t="e">
        <f>IF(Grades!#REF!=$A$911,$A$911,IF(Grades!#REF!&gt;Grades!#REF!,3,0))</f>
        <v>#REF!</v>
      </c>
      <c r="E336" s="1" t="e">
        <f>IF(Grades!#REF!=$A$911,$A$911,IF(Grades!#REF!&gt;Grades!#REF!,3.5,0))</f>
        <v>#REF!</v>
      </c>
      <c r="F336" s="1" t="e">
        <f>IF(Grades!#REF!=$A$911,$A$911,IF(Grades!#REF!&gt;Grades!#REF!,4,0))</f>
        <v>#REF!</v>
      </c>
      <c r="G336" s="1" t="e">
        <f t="shared" si="55"/>
        <v>#REF!</v>
      </c>
      <c r="H336" s="1"/>
      <c r="I336" s="1" t="e">
        <f t="shared" si="56"/>
        <v>#REF!</v>
      </c>
      <c r="J336" s="1" t="e">
        <f t="shared" si="57"/>
        <v>#REF!</v>
      </c>
      <c r="K336" s="1" t="e">
        <f t="shared" si="58"/>
        <v>#REF!</v>
      </c>
      <c r="L336" s="1" t="e">
        <f t="shared" si="59"/>
        <v>#REF!</v>
      </c>
      <c r="M336" s="1" t="e">
        <f t="shared" si="60"/>
        <v>#REF!</v>
      </c>
      <c r="N336" s="1" t="e">
        <f t="shared" si="61"/>
        <v>#REF!</v>
      </c>
      <c r="O336" s="1" t="e">
        <f t="shared" si="62"/>
        <v>#REF!</v>
      </c>
      <c r="Q336" s="1" t="e">
        <f>IF(Grades!#REF!=$A$911,$A$911,Grades!#REF!)</f>
        <v>#REF!</v>
      </c>
      <c r="R336" s="1"/>
      <c r="S336" s="1"/>
      <c r="T336" s="1"/>
      <c r="U336" s="1"/>
    </row>
    <row r="337" spans="1:21">
      <c r="A337" s="1" t="e">
        <f>IF(Grades!#REF!=$A$911,$A$911,IF(Grades!#REF!&gt;Grades!#REF!,1,0))</f>
        <v>#REF!</v>
      </c>
      <c r="B337" s="1" t="e">
        <f>IF(Grades!#REF!=$A$911,$A$911,IF(Grades!#REF!&gt;Grades!#REF!,2,0))</f>
        <v>#REF!</v>
      </c>
      <c r="C337" s="1" t="e">
        <f>IF(Grades!#REF!=$A$911,$A$911,IF(Grades!#REF!&gt;Grades!#REF!,2.5,0))</f>
        <v>#REF!</v>
      </c>
      <c r="D337" s="1" t="e">
        <f>IF(Grades!#REF!=$A$911,$A$911,IF(Grades!#REF!&gt;Grades!#REF!,3,0))</f>
        <v>#REF!</v>
      </c>
      <c r="E337" s="1" t="e">
        <f>IF(Grades!#REF!=$A$911,$A$911,IF(Grades!#REF!&gt;Grades!#REF!,3.5,0))</f>
        <v>#REF!</v>
      </c>
      <c r="F337" s="1" t="e">
        <f>IF(Grades!#REF!=$A$911,$A$911,IF(Grades!#REF!&gt;Grades!#REF!,4,0))</f>
        <v>#REF!</v>
      </c>
      <c r="G337" s="1" t="e">
        <f t="shared" si="55"/>
        <v>#REF!</v>
      </c>
      <c r="H337" s="1"/>
      <c r="I337" s="1" t="e">
        <f t="shared" si="56"/>
        <v>#REF!</v>
      </c>
      <c r="J337" s="1" t="e">
        <f t="shared" si="57"/>
        <v>#REF!</v>
      </c>
      <c r="K337" s="1" t="e">
        <f t="shared" si="58"/>
        <v>#REF!</v>
      </c>
      <c r="L337" s="1" t="e">
        <f t="shared" si="59"/>
        <v>#REF!</v>
      </c>
      <c r="M337" s="1" t="e">
        <f t="shared" si="60"/>
        <v>#REF!</v>
      </c>
      <c r="N337" s="1" t="e">
        <f t="shared" si="61"/>
        <v>#REF!</v>
      </c>
      <c r="O337" s="1" t="e">
        <f t="shared" si="62"/>
        <v>#REF!</v>
      </c>
      <c r="Q337" s="1" t="e">
        <f>IF(Grades!#REF!=$A$911,$A$911,Grades!#REF!)</f>
        <v>#REF!</v>
      </c>
      <c r="R337" s="1"/>
      <c r="S337" s="1"/>
      <c r="T337" s="1"/>
      <c r="U337" s="1"/>
    </row>
    <row r="338" spans="1:21">
      <c r="A338" s="1" t="e">
        <f>IF(Grades!#REF!=$A$911,$A$911,IF(Grades!#REF!&gt;Grades!#REF!,1,0))</f>
        <v>#REF!</v>
      </c>
      <c r="B338" s="1" t="e">
        <f>IF(Grades!#REF!=$A$911,$A$911,IF(Grades!#REF!&gt;Grades!#REF!,2,0))</f>
        <v>#REF!</v>
      </c>
      <c r="C338" s="1" t="e">
        <f>IF(Grades!#REF!=$A$911,$A$911,IF(Grades!#REF!&gt;Grades!#REF!,2.5,0))</f>
        <v>#REF!</v>
      </c>
      <c r="D338" s="1" t="e">
        <f>IF(Grades!#REF!=$A$911,$A$911,IF(Grades!#REF!&gt;Grades!#REF!,3,0))</f>
        <v>#REF!</v>
      </c>
      <c r="E338" s="1" t="e">
        <f>IF(Grades!#REF!=$A$911,$A$911,IF(Grades!#REF!&gt;Grades!#REF!,3.5,0))</f>
        <v>#REF!</v>
      </c>
      <c r="F338" s="1" t="e">
        <f>IF(Grades!#REF!=$A$911,$A$911,IF(Grades!#REF!&gt;Grades!#REF!,4,0))</f>
        <v>#REF!</v>
      </c>
      <c r="G338" s="1" t="e">
        <f t="shared" si="55"/>
        <v>#REF!</v>
      </c>
      <c r="H338" s="1"/>
      <c r="I338" s="1" t="e">
        <f t="shared" si="56"/>
        <v>#REF!</v>
      </c>
      <c r="J338" s="1" t="e">
        <f t="shared" si="57"/>
        <v>#REF!</v>
      </c>
      <c r="K338" s="1" t="e">
        <f t="shared" si="58"/>
        <v>#REF!</v>
      </c>
      <c r="L338" s="1" t="e">
        <f t="shared" si="59"/>
        <v>#REF!</v>
      </c>
      <c r="M338" s="1" t="e">
        <f t="shared" si="60"/>
        <v>#REF!</v>
      </c>
      <c r="N338" s="1" t="e">
        <f t="shared" si="61"/>
        <v>#REF!</v>
      </c>
      <c r="O338" s="1" t="e">
        <f t="shared" si="62"/>
        <v>#REF!</v>
      </c>
      <c r="Q338" s="1" t="e">
        <f>IF(Grades!#REF!=$A$911,$A$911,Grades!#REF!)</f>
        <v>#REF!</v>
      </c>
      <c r="R338" s="1"/>
      <c r="S338" s="1"/>
      <c r="T338" s="1"/>
      <c r="U338" s="1"/>
    </row>
    <row r="339" spans="1:21">
      <c r="A339" s="1" t="e">
        <f>IF(Grades!#REF!=$A$911,$A$911,IF(Grades!#REF!&gt;Grades!#REF!,1,0))</f>
        <v>#REF!</v>
      </c>
      <c r="B339" s="1" t="e">
        <f>IF(Grades!#REF!=$A$911,$A$911,IF(Grades!#REF!&gt;Grades!#REF!,2,0))</f>
        <v>#REF!</v>
      </c>
      <c r="C339" s="1" t="e">
        <f>IF(Grades!#REF!=$A$911,$A$911,IF(Grades!#REF!&gt;Grades!#REF!,2.5,0))</f>
        <v>#REF!</v>
      </c>
      <c r="D339" s="1" t="e">
        <f>IF(Grades!#REF!=$A$911,$A$911,IF(Grades!#REF!&gt;Grades!#REF!,3,0))</f>
        <v>#REF!</v>
      </c>
      <c r="E339" s="1" t="e">
        <f>IF(Grades!#REF!=$A$911,$A$911,IF(Grades!#REF!&gt;Grades!#REF!,3.5,0))</f>
        <v>#REF!</v>
      </c>
      <c r="F339" s="1" t="e">
        <f>IF(Grades!#REF!=$A$911,$A$911,IF(Grades!#REF!&gt;Grades!#REF!,4,0))</f>
        <v>#REF!</v>
      </c>
      <c r="G339" s="1" t="e">
        <f t="shared" si="55"/>
        <v>#REF!</v>
      </c>
      <c r="H339" s="1"/>
      <c r="I339" s="1" t="e">
        <f t="shared" si="56"/>
        <v>#REF!</v>
      </c>
      <c r="J339" s="1" t="e">
        <f t="shared" si="57"/>
        <v>#REF!</v>
      </c>
      <c r="K339" s="1" t="e">
        <f t="shared" si="58"/>
        <v>#REF!</v>
      </c>
      <c r="L339" s="1" t="e">
        <f t="shared" si="59"/>
        <v>#REF!</v>
      </c>
      <c r="M339" s="1" t="e">
        <f t="shared" si="60"/>
        <v>#REF!</v>
      </c>
      <c r="N339" s="1" t="e">
        <f t="shared" si="61"/>
        <v>#REF!</v>
      </c>
      <c r="O339" s="1" t="e">
        <f t="shared" si="62"/>
        <v>#REF!</v>
      </c>
      <c r="Q339" s="1" t="e">
        <f>IF(Grades!#REF!=$A$911,$A$911,Grades!#REF!)</f>
        <v>#REF!</v>
      </c>
      <c r="R339" s="1"/>
      <c r="S339" s="1"/>
      <c r="T339" s="1"/>
      <c r="U339" s="1"/>
    </row>
    <row r="340" spans="1:21">
      <c r="A340" s="1" t="e">
        <f>IF(Grades!#REF!=$A$911,$A$911,IF(Grades!#REF!&gt;Grades!#REF!,1,0))</f>
        <v>#REF!</v>
      </c>
      <c r="B340" s="1" t="e">
        <f>IF(Grades!#REF!=$A$911,$A$911,IF(Grades!#REF!&gt;Grades!#REF!,2,0))</f>
        <v>#REF!</v>
      </c>
      <c r="C340" s="1" t="e">
        <f>IF(Grades!#REF!=$A$911,$A$911,IF(Grades!#REF!&gt;Grades!#REF!,2.5,0))</f>
        <v>#REF!</v>
      </c>
      <c r="D340" s="1" t="e">
        <f>IF(Grades!#REF!=$A$911,$A$911,IF(Grades!#REF!&gt;Grades!#REF!,3,0))</f>
        <v>#REF!</v>
      </c>
      <c r="E340" s="1" t="e">
        <f>IF(Grades!#REF!=$A$911,$A$911,IF(Grades!#REF!&gt;Grades!#REF!,3.5,0))</f>
        <v>#REF!</v>
      </c>
      <c r="F340" s="1" t="e">
        <f>IF(Grades!#REF!=$A$911,$A$911,IF(Grades!#REF!&gt;Grades!#REF!,4,0))</f>
        <v>#REF!</v>
      </c>
      <c r="G340" s="1" t="e">
        <f t="shared" si="55"/>
        <v>#REF!</v>
      </c>
      <c r="H340" s="1"/>
      <c r="I340" s="1" t="e">
        <f t="shared" si="56"/>
        <v>#REF!</v>
      </c>
      <c r="J340" s="1" t="e">
        <f t="shared" si="57"/>
        <v>#REF!</v>
      </c>
      <c r="K340" s="1" t="e">
        <f t="shared" si="58"/>
        <v>#REF!</v>
      </c>
      <c r="L340" s="1" t="e">
        <f t="shared" si="59"/>
        <v>#REF!</v>
      </c>
      <c r="M340" s="1" t="e">
        <f t="shared" si="60"/>
        <v>#REF!</v>
      </c>
      <c r="N340" s="1" t="e">
        <f t="shared" si="61"/>
        <v>#REF!</v>
      </c>
      <c r="O340" s="1" t="e">
        <f t="shared" si="62"/>
        <v>#REF!</v>
      </c>
      <c r="Q340" s="1" t="e">
        <f>IF(Grades!#REF!=$A$911,$A$911,Grades!#REF!)</f>
        <v>#REF!</v>
      </c>
      <c r="R340" s="1"/>
      <c r="S340" s="1"/>
      <c r="T340" s="1"/>
      <c r="U340" s="1"/>
    </row>
    <row r="341" spans="1:21">
      <c r="A341" s="1" t="e">
        <f>IF(Grades!#REF!=$A$911,$A$911,IF(Grades!#REF!&gt;Grades!#REF!,1,0))</f>
        <v>#REF!</v>
      </c>
      <c r="B341" s="1" t="e">
        <f>IF(Grades!#REF!=$A$911,$A$911,IF(Grades!#REF!&gt;Grades!#REF!,2,0))</f>
        <v>#REF!</v>
      </c>
      <c r="C341" s="1" t="e">
        <f>IF(Grades!#REF!=$A$911,$A$911,IF(Grades!#REF!&gt;Grades!#REF!,2.5,0))</f>
        <v>#REF!</v>
      </c>
      <c r="D341" s="1" t="e">
        <f>IF(Grades!#REF!=$A$911,$A$911,IF(Grades!#REF!&gt;Grades!#REF!,3,0))</f>
        <v>#REF!</v>
      </c>
      <c r="E341" s="1" t="e">
        <f>IF(Grades!#REF!=$A$911,$A$911,IF(Grades!#REF!&gt;Grades!#REF!,3.5,0))</f>
        <v>#REF!</v>
      </c>
      <c r="F341" s="1" t="e">
        <f>IF(Grades!#REF!=$A$911,$A$911,IF(Grades!#REF!&gt;Grades!#REF!,4,0))</f>
        <v>#REF!</v>
      </c>
      <c r="G341" s="1" t="e">
        <f t="shared" si="55"/>
        <v>#REF!</v>
      </c>
      <c r="H341" s="1"/>
      <c r="I341" s="1" t="e">
        <f t="shared" si="56"/>
        <v>#REF!</v>
      </c>
      <c r="J341" s="1" t="e">
        <f t="shared" si="57"/>
        <v>#REF!</v>
      </c>
      <c r="K341" s="1" t="e">
        <f t="shared" si="58"/>
        <v>#REF!</v>
      </c>
      <c r="L341" s="1" t="e">
        <f t="shared" si="59"/>
        <v>#REF!</v>
      </c>
      <c r="M341" s="1" t="e">
        <f t="shared" si="60"/>
        <v>#REF!</v>
      </c>
      <c r="N341" s="1" t="e">
        <f t="shared" si="61"/>
        <v>#REF!</v>
      </c>
      <c r="O341" s="1" t="e">
        <f t="shared" si="62"/>
        <v>#REF!</v>
      </c>
      <c r="Q341" s="1" t="e">
        <f>IF(Grades!#REF!=$A$911,$A$911,Grades!#REF!)</f>
        <v>#REF!</v>
      </c>
      <c r="R341" s="1"/>
      <c r="S341" s="1"/>
      <c r="T341" s="1"/>
      <c r="U341" s="1"/>
    </row>
    <row r="342" spans="1:21">
      <c r="A342" s="1" t="e">
        <f>IF(Grades!#REF!=$A$911,$A$911,IF(Grades!#REF!&gt;Grades!#REF!,1,0))</f>
        <v>#REF!</v>
      </c>
      <c r="B342" s="1" t="e">
        <f>IF(Grades!#REF!=$A$911,$A$911,IF(Grades!#REF!&gt;Grades!#REF!,2,0))</f>
        <v>#REF!</v>
      </c>
      <c r="C342" s="1" t="e">
        <f>IF(Grades!#REF!=$A$911,$A$911,IF(Grades!#REF!&gt;Grades!#REF!,2.5,0))</f>
        <v>#REF!</v>
      </c>
      <c r="D342" s="1" t="e">
        <f>IF(Grades!#REF!=$A$911,$A$911,IF(Grades!#REF!&gt;Grades!#REF!,3,0))</f>
        <v>#REF!</v>
      </c>
      <c r="E342" s="1" t="e">
        <f>IF(Grades!#REF!=$A$911,$A$911,IF(Grades!#REF!&gt;Grades!#REF!,3.5,0))</f>
        <v>#REF!</v>
      </c>
      <c r="F342" s="1" t="e">
        <f>IF(Grades!#REF!=$A$911,$A$911,IF(Grades!#REF!&gt;Grades!#REF!,4,0))</f>
        <v>#REF!</v>
      </c>
      <c r="G342" s="1" t="e">
        <f t="shared" si="55"/>
        <v>#REF!</v>
      </c>
      <c r="H342" s="1"/>
      <c r="I342" s="1" t="e">
        <f t="shared" si="56"/>
        <v>#REF!</v>
      </c>
      <c r="J342" s="1" t="e">
        <f t="shared" si="57"/>
        <v>#REF!</v>
      </c>
      <c r="K342" s="1" t="e">
        <f t="shared" si="58"/>
        <v>#REF!</v>
      </c>
      <c r="L342" s="1" t="e">
        <f t="shared" si="59"/>
        <v>#REF!</v>
      </c>
      <c r="M342" s="1" t="e">
        <f t="shared" si="60"/>
        <v>#REF!</v>
      </c>
      <c r="N342" s="1" t="e">
        <f t="shared" si="61"/>
        <v>#REF!</v>
      </c>
      <c r="O342" s="1" t="e">
        <f t="shared" si="62"/>
        <v>#REF!</v>
      </c>
      <c r="Q342" s="1" t="e">
        <f>IF(Grades!#REF!=$A$911,$A$911,Grades!#REF!)</f>
        <v>#REF!</v>
      </c>
      <c r="R342" s="1"/>
      <c r="S342" s="1"/>
      <c r="T342" s="1"/>
      <c r="U342" s="1"/>
    </row>
    <row r="343" spans="1:21">
      <c r="A343" s="1" t="e">
        <f>IF(Grades!#REF!=$A$911,$A$911,IF(Grades!#REF!&gt;Grades!#REF!,1,0))</f>
        <v>#REF!</v>
      </c>
      <c r="B343" s="1" t="e">
        <f>IF(Grades!#REF!=$A$911,$A$911,IF(Grades!#REF!&gt;Grades!#REF!,2,0))</f>
        <v>#REF!</v>
      </c>
      <c r="C343" s="1" t="e">
        <f>IF(Grades!#REF!=$A$911,$A$911,IF(Grades!#REF!&gt;Grades!#REF!,2.5,0))</f>
        <v>#REF!</v>
      </c>
      <c r="D343" s="1" t="e">
        <f>IF(Grades!#REF!=$A$911,$A$911,IF(Grades!#REF!&gt;Grades!#REF!,3,0))</f>
        <v>#REF!</v>
      </c>
      <c r="E343" s="1" t="e">
        <f>IF(Grades!#REF!=$A$911,$A$911,IF(Grades!#REF!&gt;Grades!#REF!,3.5,0))</f>
        <v>#REF!</v>
      </c>
      <c r="F343" s="1" t="e">
        <f>IF(Grades!#REF!=$A$911,$A$911,IF(Grades!#REF!&gt;Grades!#REF!,4,0))</f>
        <v>#REF!</v>
      </c>
      <c r="G343" s="1" t="e">
        <f t="shared" si="55"/>
        <v>#REF!</v>
      </c>
      <c r="H343" s="1"/>
      <c r="I343" s="1" t="e">
        <f t="shared" si="56"/>
        <v>#REF!</v>
      </c>
      <c r="J343" s="1" t="e">
        <f t="shared" si="57"/>
        <v>#REF!</v>
      </c>
      <c r="K343" s="1" t="e">
        <f t="shared" si="58"/>
        <v>#REF!</v>
      </c>
      <c r="L343" s="1" t="e">
        <f t="shared" si="59"/>
        <v>#REF!</v>
      </c>
      <c r="M343" s="1" t="e">
        <f t="shared" si="60"/>
        <v>#REF!</v>
      </c>
      <c r="N343" s="1" t="e">
        <f t="shared" si="61"/>
        <v>#REF!</v>
      </c>
      <c r="O343" s="1" t="e">
        <f t="shared" si="62"/>
        <v>#REF!</v>
      </c>
      <c r="Q343" s="1" t="e">
        <f>IF(Grades!#REF!=$A$911,$A$911,Grades!#REF!)</f>
        <v>#REF!</v>
      </c>
      <c r="R343" s="1"/>
      <c r="S343" s="1"/>
      <c r="T343" s="1"/>
      <c r="U343" s="1"/>
    </row>
    <row r="344" spans="1:21">
      <c r="A344" s="1" t="e">
        <f>IF(Grades!#REF!=$A$911,$A$911,IF(Grades!#REF!&gt;Grades!#REF!,1,0))</f>
        <v>#REF!</v>
      </c>
      <c r="B344" s="1" t="e">
        <f>IF(Grades!#REF!=$A$911,$A$911,IF(Grades!#REF!&gt;Grades!#REF!,2,0))</f>
        <v>#REF!</v>
      </c>
      <c r="C344" s="1" t="e">
        <f>IF(Grades!#REF!=$A$911,$A$911,IF(Grades!#REF!&gt;Grades!#REF!,2.5,0))</f>
        <v>#REF!</v>
      </c>
      <c r="D344" s="1" t="e">
        <f>IF(Grades!#REF!=$A$911,$A$911,IF(Grades!#REF!&gt;Grades!#REF!,3,0))</f>
        <v>#REF!</v>
      </c>
      <c r="E344" s="1" t="e">
        <f>IF(Grades!#REF!=$A$911,$A$911,IF(Grades!#REF!&gt;Grades!#REF!,3.5,0))</f>
        <v>#REF!</v>
      </c>
      <c r="F344" s="1" t="e">
        <f>IF(Grades!#REF!=$A$911,$A$911,IF(Grades!#REF!&gt;Grades!#REF!,4,0))</f>
        <v>#REF!</v>
      </c>
      <c r="G344" s="1" t="e">
        <f t="shared" si="55"/>
        <v>#REF!</v>
      </c>
      <c r="H344" s="1"/>
      <c r="I344" s="1" t="e">
        <f t="shared" si="56"/>
        <v>#REF!</v>
      </c>
      <c r="J344" s="1" t="e">
        <f t="shared" si="57"/>
        <v>#REF!</v>
      </c>
      <c r="K344" s="1" t="e">
        <f t="shared" si="58"/>
        <v>#REF!</v>
      </c>
      <c r="L344" s="1" t="e">
        <f t="shared" si="59"/>
        <v>#REF!</v>
      </c>
      <c r="M344" s="1" t="e">
        <f t="shared" si="60"/>
        <v>#REF!</v>
      </c>
      <c r="N344" s="1" t="e">
        <f t="shared" si="61"/>
        <v>#REF!</v>
      </c>
      <c r="O344" s="1" t="e">
        <f t="shared" si="62"/>
        <v>#REF!</v>
      </c>
      <c r="Q344" s="1" t="e">
        <f>IF(Grades!#REF!=$A$911,$A$911,Grades!#REF!)</f>
        <v>#REF!</v>
      </c>
      <c r="R344" s="1"/>
      <c r="S344" s="1"/>
      <c r="T344" s="1"/>
      <c r="U344" s="1"/>
    </row>
    <row r="345" spans="1:21">
      <c r="A345" s="1" t="e">
        <f>IF(Grades!#REF!=$A$911,$A$911,IF(Grades!#REF!&gt;Grades!#REF!,1,0))</f>
        <v>#REF!</v>
      </c>
      <c r="B345" s="1" t="e">
        <f>IF(Grades!#REF!=$A$911,$A$911,IF(Grades!#REF!&gt;Grades!#REF!,2,0))</f>
        <v>#REF!</v>
      </c>
      <c r="C345" s="1" t="e">
        <f>IF(Grades!#REF!=$A$911,$A$911,IF(Grades!#REF!&gt;Grades!#REF!,2.5,0))</f>
        <v>#REF!</v>
      </c>
      <c r="D345" s="1" t="e">
        <f>IF(Grades!#REF!=$A$911,$A$911,IF(Grades!#REF!&gt;Grades!#REF!,3,0))</f>
        <v>#REF!</v>
      </c>
      <c r="E345" s="1" t="e">
        <f>IF(Grades!#REF!=$A$911,$A$911,IF(Grades!#REF!&gt;Grades!#REF!,3.5,0))</f>
        <v>#REF!</v>
      </c>
      <c r="F345" s="1" t="e">
        <f>IF(Grades!#REF!=$A$911,$A$911,IF(Grades!#REF!&gt;Grades!#REF!,4,0))</f>
        <v>#REF!</v>
      </c>
      <c r="G345" s="1" t="e">
        <f t="shared" si="55"/>
        <v>#REF!</v>
      </c>
      <c r="H345" s="1"/>
      <c r="I345" s="1" t="e">
        <f t="shared" si="56"/>
        <v>#REF!</v>
      </c>
      <c r="J345" s="1" t="e">
        <f t="shared" si="57"/>
        <v>#REF!</v>
      </c>
      <c r="K345" s="1" t="e">
        <f t="shared" si="58"/>
        <v>#REF!</v>
      </c>
      <c r="L345" s="1" t="e">
        <f t="shared" si="59"/>
        <v>#REF!</v>
      </c>
      <c r="M345" s="1" t="e">
        <f t="shared" si="60"/>
        <v>#REF!</v>
      </c>
      <c r="N345" s="1" t="e">
        <f t="shared" si="61"/>
        <v>#REF!</v>
      </c>
      <c r="O345" s="1" t="e">
        <f t="shared" si="62"/>
        <v>#REF!</v>
      </c>
      <c r="Q345" s="1" t="e">
        <f>IF(Grades!#REF!=$A$911,$A$911,Grades!#REF!)</f>
        <v>#REF!</v>
      </c>
      <c r="R345" s="1"/>
      <c r="S345" s="1"/>
      <c r="T345" s="1"/>
      <c r="U345" s="1"/>
    </row>
    <row r="346" spans="1:2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Q346" s="1"/>
      <c r="R346" s="1"/>
      <c r="S346" s="1"/>
      <c r="T346" s="1"/>
      <c r="U346" s="1"/>
    </row>
    <row r="347" spans="1:2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Q347" s="1"/>
      <c r="R347" s="1"/>
      <c r="S347" s="1"/>
      <c r="T347" s="1"/>
      <c r="U347" s="1"/>
    </row>
    <row r="348" spans="1:2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Q348" s="1"/>
      <c r="R348" s="1"/>
      <c r="S348" s="1"/>
      <c r="T348" s="1"/>
      <c r="U348" s="1"/>
    </row>
    <row r="349" spans="1:2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Q349" s="1"/>
      <c r="R349" s="1"/>
      <c r="S349" s="1"/>
      <c r="T349" s="1"/>
      <c r="U349" s="1"/>
    </row>
    <row r="350" spans="1:2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Q350" s="1"/>
      <c r="R350" s="1"/>
      <c r="S350" s="1"/>
      <c r="T350" s="1"/>
      <c r="U350" s="1"/>
    </row>
    <row r="351" spans="1:2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Q351" s="1"/>
      <c r="R351" s="1"/>
      <c r="S351" s="1"/>
      <c r="T351" s="1"/>
      <c r="U351" s="1"/>
    </row>
    <row r="352" spans="1:2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Q352" s="1"/>
      <c r="R352" s="1"/>
      <c r="S352" s="1"/>
      <c r="T352" s="1"/>
      <c r="U352" s="1"/>
    </row>
    <row r="353" spans="1:2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Q353" s="1"/>
      <c r="R353" s="1"/>
      <c r="S353" s="1"/>
      <c r="T353" s="1"/>
      <c r="U353" s="1"/>
    </row>
    <row r="354" spans="1:2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Q354" s="1"/>
      <c r="R354" s="1"/>
      <c r="S354" s="1"/>
      <c r="T354" s="1"/>
      <c r="U354" s="1"/>
    </row>
    <row r="355" spans="1:2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Q355" s="1"/>
      <c r="R355" s="1"/>
      <c r="S355" s="1"/>
      <c r="T355" s="1"/>
      <c r="U355" s="1"/>
    </row>
    <row r="356" spans="1:21">
      <c r="A356" s="1" t="e">
        <f>IF(Grades!#REF!=$A$911,$A$911,IF(Grades!#REF!&gt;Grades!#REF!,1,0))</f>
        <v>#REF!</v>
      </c>
      <c r="B356" s="1" t="e">
        <f>IF(Grades!#REF!=$A$911,$A$911,IF(Grades!#REF!&gt;Grades!#REF!,2,0))</f>
        <v>#REF!</v>
      </c>
      <c r="C356" s="1" t="e">
        <f>IF(Grades!#REF!=$A$911,$A$911,IF(Grades!#REF!&gt;Grades!#REF!,2.5,0))</f>
        <v>#REF!</v>
      </c>
      <c r="D356" s="1" t="e">
        <f>IF(Grades!#REF!=$A$911,$A$911,IF(Grades!#REF!&gt;Grades!#REF!,3,0))</f>
        <v>#REF!</v>
      </c>
      <c r="E356" s="1" t="e">
        <f>IF(Grades!#REF!=$A$911,$A$911,IF(Grades!#REF!&gt;Grades!#REF!,3.5,0))</f>
        <v>#REF!</v>
      </c>
      <c r="F356" s="1" t="e">
        <f>IF(Grades!#REF!=$A$911,$A$911,IF(Grades!#REF!&gt;Grades!#REF!,4,0))</f>
        <v>#REF!</v>
      </c>
      <c r="G356" s="1" t="e">
        <f t="shared" ref="G356:G395" si="63">IF(A356=$A$911,$A$911,MAX(A356:F356))</f>
        <v>#REF!</v>
      </c>
      <c r="H356" s="1"/>
      <c r="I356" s="1" t="e">
        <f t="shared" ref="I356:I395" si="64">IF($G356=0,1,0)</f>
        <v>#REF!</v>
      </c>
      <c r="J356" s="1" t="e">
        <f t="shared" ref="J356:J395" si="65">IF($G356=1,1,0)</f>
        <v>#REF!</v>
      </c>
      <c r="K356" s="1" t="e">
        <f t="shared" ref="K356:K395" si="66">IF($G356=2,1,0)</f>
        <v>#REF!</v>
      </c>
      <c r="L356" s="1" t="e">
        <f t="shared" ref="L356:L395" si="67">IF($G356=2.5,1,0)</f>
        <v>#REF!</v>
      </c>
      <c r="M356" s="1" t="e">
        <f t="shared" ref="M356:M395" si="68">IF($G356=3,1,0)</f>
        <v>#REF!</v>
      </c>
      <c r="N356" s="1" t="e">
        <f t="shared" ref="N356:N395" si="69">IF($G356=3.5,1,0)</f>
        <v>#REF!</v>
      </c>
      <c r="O356" s="1" t="e">
        <f t="shared" ref="O356:O395" si="70">IF($G356=4,1,0)</f>
        <v>#REF!</v>
      </c>
      <c r="Q356" s="1" t="e">
        <f>IF(Grades!#REF!=$A$911,$A$911,Grades!#REF!)</f>
        <v>#REF!</v>
      </c>
      <c r="R356" s="1"/>
      <c r="S356" s="1"/>
      <c r="T356" s="1"/>
      <c r="U356" s="1"/>
    </row>
    <row r="357" spans="1:21">
      <c r="A357" s="1" t="e">
        <f>IF(Grades!#REF!=$A$911,$A$911,IF(Grades!#REF!&gt;Grades!#REF!,1,0))</f>
        <v>#REF!</v>
      </c>
      <c r="B357" s="1" t="e">
        <f>IF(Grades!#REF!=$A$911,$A$911,IF(Grades!#REF!&gt;Grades!#REF!,2,0))</f>
        <v>#REF!</v>
      </c>
      <c r="C357" s="1" t="e">
        <f>IF(Grades!#REF!=$A$911,$A$911,IF(Grades!#REF!&gt;Grades!#REF!,2.5,0))</f>
        <v>#REF!</v>
      </c>
      <c r="D357" s="1" t="e">
        <f>IF(Grades!#REF!=$A$911,$A$911,IF(Grades!#REF!&gt;Grades!#REF!,3,0))</f>
        <v>#REF!</v>
      </c>
      <c r="E357" s="1" t="e">
        <f>IF(Grades!#REF!=$A$911,$A$911,IF(Grades!#REF!&gt;Grades!#REF!,3.5,0))</f>
        <v>#REF!</v>
      </c>
      <c r="F357" s="1" t="e">
        <f>IF(Grades!#REF!=$A$911,$A$911,IF(Grades!#REF!&gt;Grades!#REF!,4,0))</f>
        <v>#REF!</v>
      </c>
      <c r="G357" s="1" t="e">
        <f t="shared" si="63"/>
        <v>#REF!</v>
      </c>
      <c r="H357" s="1"/>
      <c r="I357" s="1" t="e">
        <f t="shared" si="64"/>
        <v>#REF!</v>
      </c>
      <c r="J357" s="1" t="e">
        <f t="shared" si="65"/>
        <v>#REF!</v>
      </c>
      <c r="K357" s="1" t="e">
        <f t="shared" si="66"/>
        <v>#REF!</v>
      </c>
      <c r="L357" s="1" t="e">
        <f t="shared" si="67"/>
        <v>#REF!</v>
      </c>
      <c r="M357" s="1" t="e">
        <f t="shared" si="68"/>
        <v>#REF!</v>
      </c>
      <c r="N357" s="1" t="e">
        <f t="shared" si="69"/>
        <v>#REF!</v>
      </c>
      <c r="O357" s="1" t="e">
        <f t="shared" si="70"/>
        <v>#REF!</v>
      </c>
      <c r="Q357" s="1" t="e">
        <f>IF(Grades!#REF!=$A$911,$A$911,Grades!#REF!)</f>
        <v>#REF!</v>
      </c>
      <c r="R357" s="1"/>
      <c r="S357" s="1"/>
      <c r="T357" s="1"/>
      <c r="U357" s="1"/>
    </row>
    <row r="358" spans="1:21">
      <c r="A358" s="1" t="e">
        <f>IF(Grades!#REF!=$A$911,$A$911,IF(Grades!#REF!&gt;Grades!#REF!,1,0))</f>
        <v>#REF!</v>
      </c>
      <c r="B358" s="1" t="e">
        <f>IF(Grades!#REF!=$A$911,$A$911,IF(Grades!#REF!&gt;Grades!#REF!,2,0))</f>
        <v>#REF!</v>
      </c>
      <c r="C358" s="1" t="e">
        <f>IF(Grades!#REF!=$A$911,$A$911,IF(Grades!#REF!&gt;Grades!#REF!,2.5,0))</f>
        <v>#REF!</v>
      </c>
      <c r="D358" s="1" t="e">
        <f>IF(Grades!#REF!=$A$911,$A$911,IF(Grades!#REF!&gt;Grades!#REF!,3,0))</f>
        <v>#REF!</v>
      </c>
      <c r="E358" s="1" t="e">
        <f>IF(Grades!#REF!=$A$911,$A$911,IF(Grades!#REF!&gt;Grades!#REF!,3.5,0))</f>
        <v>#REF!</v>
      </c>
      <c r="F358" s="1" t="e">
        <f>IF(Grades!#REF!=$A$911,$A$911,IF(Grades!#REF!&gt;Grades!#REF!,4,0))</f>
        <v>#REF!</v>
      </c>
      <c r="G358" s="1" t="e">
        <f t="shared" si="63"/>
        <v>#REF!</v>
      </c>
      <c r="H358" s="1"/>
      <c r="I358" s="1" t="e">
        <f t="shared" si="64"/>
        <v>#REF!</v>
      </c>
      <c r="J358" s="1" t="e">
        <f t="shared" si="65"/>
        <v>#REF!</v>
      </c>
      <c r="K358" s="1" t="e">
        <f t="shared" si="66"/>
        <v>#REF!</v>
      </c>
      <c r="L358" s="1" t="e">
        <f t="shared" si="67"/>
        <v>#REF!</v>
      </c>
      <c r="M358" s="1" t="e">
        <f t="shared" si="68"/>
        <v>#REF!</v>
      </c>
      <c r="N358" s="1" t="e">
        <f t="shared" si="69"/>
        <v>#REF!</v>
      </c>
      <c r="O358" s="1" t="e">
        <f t="shared" si="70"/>
        <v>#REF!</v>
      </c>
      <c r="Q358" s="1" t="e">
        <f>IF(Grades!#REF!=$A$911,$A$911,Grades!#REF!)</f>
        <v>#REF!</v>
      </c>
      <c r="R358" s="1"/>
      <c r="S358" s="1"/>
      <c r="T358" s="1"/>
      <c r="U358" s="1"/>
    </row>
    <row r="359" spans="1:21">
      <c r="A359" s="1" t="e">
        <f>IF(Grades!#REF!=$A$911,$A$911,IF(Grades!#REF!&gt;Grades!#REF!,1,0))</f>
        <v>#REF!</v>
      </c>
      <c r="B359" s="1" t="e">
        <f>IF(Grades!#REF!=$A$911,$A$911,IF(Grades!#REF!&gt;Grades!#REF!,2,0))</f>
        <v>#REF!</v>
      </c>
      <c r="C359" s="1" t="e">
        <f>IF(Grades!#REF!=$A$911,$A$911,IF(Grades!#REF!&gt;Grades!#REF!,2.5,0))</f>
        <v>#REF!</v>
      </c>
      <c r="D359" s="1" t="e">
        <f>IF(Grades!#REF!=$A$911,$A$911,IF(Grades!#REF!&gt;Grades!#REF!,3,0))</f>
        <v>#REF!</v>
      </c>
      <c r="E359" s="1" t="e">
        <f>IF(Grades!#REF!=$A$911,$A$911,IF(Grades!#REF!&gt;Grades!#REF!,3.5,0))</f>
        <v>#REF!</v>
      </c>
      <c r="F359" s="1" t="e">
        <f>IF(Grades!#REF!=$A$911,$A$911,IF(Grades!#REF!&gt;Grades!#REF!,4,0))</f>
        <v>#REF!</v>
      </c>
      <c r="G359" s="1" t="e">
        <f t="shared" si="63"/>
        <v>#REF!</v>
      </c>
      <c r="H359" s="1"/>
      <c r="I359" s="1" t="e">
        <f t="shared" si="64"/>
        <v>#REF!</v>
      </c>
      <c r="J359" s="1" t="e">
        <f t="shared" si="65"/>
        <v>#REF!</v>
      </c>
      <c r="K359" s="1" t="e">
        <f t="shared" si="66"/>
        <v>#REF!</v>
      </c>
      <c r="L359" s="1" t="e">
        <f t="shared" si="67"/>
        <v>#REF!</v>
      </c>
      <c r="M359" s="1" t="e">
        <f t="shared" si="68"/>
        <v>#REF!</v>
      </c>
      <c r="N359" s="1" t="e">
        <f t="shared" si="69"/>
        <v>#REF!</v>
      </c>
      <c r="O359" s="1" t="e">
        <f t="shared" si="70"/>
        <v>#REF!</v>
      </c>
      <c r="Q359" s="1" t="e">
        <f>IF(Grades!#REF!=$A$911,$A$911,Grades!#REF!)</f>
        <v>#REF!</v>
      </c>
      <c r="R359" s="1"/>
      <c r="S359" s="1"/>
      <c r="T359" s="1"/>
      <c r="U359" s="1"/>
    </row>
    <row r="360" spans="1:21">
      <c r="A360" s="1" t="e">
        <f>IF(Grades!#REF!=$A$911,$A$911,IF(Grades!#REF!&gt;Grades!#REF!,1,0))</f>
        <v>#REF!</v>
      </c>
      <c r="B360" s="1" t="e">
        <f>IF(Grades!#REF!=$A$911,$A$911,IF(Grades!#REF!&gt;Grades!#REF!,2,0))</f>
        <v>#REF!</v>
      </c>
      <c r="C360" s="1" t="e">
        <f>IF(Grades!#REF!=$A$911,$A$911,IF(Grades!#REF!&gt;Grades!#REF!,2.5,0))</f>
        <v>#REF!</v>
      </c>
      <c r="D360" s="1" t="e">
        <f>IF(Grades!#REF!=$A$911,$A$911,IF(Grades!#REF!&gt;Grades!#REF!,3,0))</f>
        <v>#REF!</v>
      </c>
      <c r="E360" s="1" t="e">
        <f>IF(Grades!#REF!=$A$911,$A$911,IF(Grades!#REF!&gt;Grades!#REF!,3.5,0))</f>
        <v>#REF!</v>
      </c>
      <c r="F360" s="1" t="e">
        <f>IF(Grades!#REF!=$A$911,$A$911,IF(Grades!#REF!&gt;Grades!#REF!,4,0))</f>
        <v>#REF!</v>
      </c>
      <c r="G360" s="1" t="e">
        <f t="shared" si="63"/>
        <v>#REF!</v>
      </c>
      <c r="H360" s="1"/>
      <c r="I360" s="1" t="e">
        <f t="shared" si="64"/>
        <v>#REF!</v>
      </c>
      <c r="J360" s="1" t="e">
        <f t="shared" si="65"/>
        <v>#REF!</v>
      </c>
      <c r="K360" s="1" t="e">
        <f t="shared" si="66"/>
        <v>#REF!</v>
      </c>
      <c r="L360" s="1" t="e">
        <f t="shared" si="67"/>
        <v>#REF!</v>
      </c>
      <c r="M360" s="1" t="e">
        <f t="shared" si="68"/>
        <v>#REF!</v>
      </c>
      <c r="N360" s="1" t="e">
        <f t="shared" si="69"/>
        <v>#REF!</v>
      </c>
      <c r="O360" s="1" t="e">
        <f t="shared" si="70"/>
        <v>#REF!</v>
      </c>
      <c r="Q360" s="1" t="e">
        <f>IF(Grades!#REF!=$A$911,$A$911,Grades!#REF!)</f>
        <v>#REF!</v>
      </c>
      <c r="R360" s="1"/>
      <c r="S360" s="1"/>
      <c r="T360" s="1"/>
      <c r="U360" s="1"/>
    </row>
    <row r="361" spans="1:21">
      <c r="A361" s="1" t="e">
        <f>IF(Grades!#REF!=$A$911,$A$911,IF(Grades!#REF!&gt;Grades!#REF!,1,0))</f>
        <v>#REF!</v>
      </c>
      <c r="B361" s="1" t="e">
        <f>IF(Grades!#REF!=$A$911,$A$911,IF(Grades!#REF!&gt;Grades!#REF!,2,0))</f>
        <v>#REF!</v>
      </c>
      <c r="C361" s="1" t="e">
        <f>IF(Grades!#REF!=$A$911,$A$911,IF(Grades!#REF!&gt;Grades!#REF!,2.5,0))</f>
        <v>#REF!</v>
      </c>
      <c r="D361" s="1" t="e">
        <f>IF(Grades!#REF!=$A$911,$A$911,IF(Grades!#REF!&gt;Grades!#REF!,3,0))</f>
        <v>#REF!</v>
      </c>
      <c r="E361" s="1" t="e">
        <f>IF(Grades!#REF!=$A$911,$A$911,IF(Grades!#REF!&gt;Grades!#REF!,3.5,0))</f>
        <v>#REF!</v>
      </c>
      <c r="F361" s="1" t="e">
        <f>IF(Grades!#REF!=$A$911,$A$911,IF(Grades!#REF!&gt;Grades!#REF!,4,0))</f>
        <v>#REF!</v>
      </c>
      <c r="G361" s="1" t="e">
        <f t="shared" si="63"/>
        <v>#REF!</v>
      </c>
      <c r="H361" s="1"/>
      <c r="I361" s="1" t="e">
        <f t="shared" si="64"/>
        <v>#REF!</v>
      </c>
      <c r="J361" s="1" t="e">
        <f t="shared" si="65"/>
        <v>#REF!</v>
      </c>
      <c r="K361" s="1" t="e">
        <f t="shared" si="66"/>
        <v>#REF!</v>
      </c>
      <c r="L361" s="1" t="e">
        <f t="shared" si="67"/>
        <v>#REF!</v>
      </c>
      <c r="M361" s="1" t="e">
        <f t="shared" si="68"/>
        <v>#REF!</v>
      </c>
      <c r="N361" s="1" t="e">
        <f t="shared" si="69"/>
        <v>#REF!</v>
      </c>
      <c r="O361" s="1" t="e">
        <f t="shared" si="70"/>
        <v>#REF!</v>
      </c>
      <c r="Q361" s="1" t="e">
        <f>IF(Grades!#REF!=$A$911,$A$911,Grades!#REF!)</f>
        <v>#REF!</v>
      </c>
      <c r="R361" s="1"/>
      <c r="S361" s="1"/>
      <c r="T361" s="1"/>
      <c r="U361" s="1"/>
    </row>
    <row r="362" spans="1:21">
      <c r="A362" s="1" t="e">
        <f>IF(Grades!#REF!=$A$911,$A$911,IF(Grades!#REF!&gt;Grades!#REF!,1,0))</f>
        <v>#REF!</v>
      </c>
      <c r="B362" s="1" t="e">
        <f>IF(Grades!#REF!=$A$911,$A$911,IF(Grades!#REF!&gt;Grades!#REF!,2,0))</f>
        <v>#REF!</v>
      </c>
      <c r="C362" s="1" t="e">
        <f>IF(Grades!#REF!=$A$911,$A$911,IF(Grades!#REF!&gt;Grades!#REF!,2.5,0))</f>
        <v>#REF!</v>
      </c>
      <c r="D362" s="1" t="e">
        <f>IF(Grades!#REF!=$A$911,$A$911,IF(Grades!#REF!&gt;Grades!#REF!,3,0))</f>
        <v>#REF!</v>
      </c>
      <c r="E362" s="1" t="e">
        <f>IF(Grades!#REF!=$A$911,$A$911,IF(Grades!#REF!&gt;Grades!#REF!,3.5,0))</f>
        <v>#REF!</v>
      </c>
      <c r="F362" s="1" t="e">
        <f>IF(Grades!#REF!=$A$911,$A$911,IF(Grades!#REF!&gt;Grades!#REF!,4,0))</f>
        <v>#REF!</v>
      </c>
      <c r="G362" s="1" t="e">
        <f t="shared" si="63"/>
        <v>#REF!</v>
      </c>
      <c r="H362" s="1"/>
      <c r="I362" s="1" t="e">
        <f t="shared" si="64"/>
        <v>#REF!</v>
      </c>
      <c r="J362" s="1" t="e">
        <f t="shared" si="65"/>
        <v>#REF!</v>
      </c>
      <c r="K362" s="1" t="e">
        <f t="shared" si="66"/>
        <v>#REF!</v>
      </c>
      <c r="L362" s="1" t="e">
        <f t="shared" si="67"/>
        <v>#REF!</v>
      </c>
      <c r="M362" s="1" t="e">
        <f t="shared" si="68"/>
        <v>#REF!</v>
      </c>
      <c r="N362" s="1" t="e">
        <f t="shared" si="69"/>
        <v>#REF!</v>
      </c>
      <c r="O362" s="1" t="e">
        <f t="shared" si="70"/>
        <v>#REF!</v>
      </c>
      <c r="Q362" s="1" t="e">
        <f>IF(Grades!#REF!=$A$911,$A$911,Grades!#REF!)</f>
        <v>#REF!</v>
      </c>
      <c r="R362" s="1"/>
      <c r="S362" s="1"/>
      <c r="T362" s="1"/>
      <c r="U362" s="1"/>
    </row>
    <row r="363" spans="1:21">
      <c r="A363" s="1" t="e">
        <f>IF(Grades!#REF!=$A$911,$A$911,IF(Grades!#REF!&gt;Grades!#REF!,1,0))</f>
        <v>#REF!</v>
      </c>
      <c r="B363" s="1" t="e">
        <f>IF(Grades!#REF!=$A$911,$A$911,IF(Grades!#REF!&gt;Grades!#REF!,2,0))</f>
        <v>#REF!</v>
      </c>
      <c r="C363" s="1" t="e">
        <f>IF(Grades!#REF!=$A$911,$A$911,IF(Grades!#REF!&gt;Grades!#REF!,2.5,0))</f>
        <v>#REF!</v>
      </c>
      <c r="D363" s="1" t="e">
        <f>IF(Grades!#REF!=$A$911,$A$911,IF(Grades!#REF!&gt;Grades!#REF!,3,0))</f>
        <v>#REF!</v>
      </c>
      <c r="E363" s="1" t="e">
        <f>IF(Grades!#REF!=$A$911,$A$911,IF(Grades!#REF!&gt;Grades!#REF!,3.5,0))</f>
        <v>#REF!</v>
      </c>
      <c r="F363" s="1" t="e">
        <f>IF(Grades!#REF!=$A$911,$A$911,IF(Grades!#REF!&gt;Grades!#REF!,4,0))</f>
        <v>#REF!</v>
      </c>
      <c r="G363" s="1" t="e">
        <f t="shared" si="63"/>
        <v>#REF!</v>
      </c>
      <c r="H363" s="1"/>
      <c r="I363" s="1" t="e">
        <f t="shared" si="64"/>
        <v>#REF!</v>
      </c>
      <c r="J363" s="1" t="e">
        <f t="shared" si="65"/>
        <v>#REF!</v>
      </c>
      <c r="K363" s="1" t="e">
        <f t="shared" si="66"/>
        <v>#REF!</v>
      </c>
      <c r="L363" s="1" t="e">
        <f t="shared" si="67"/>
        <v>#REF!</v>
      </c>
      <c r="M363" s="1" t="e">
        <f t="shared" si="68"/>
        <v>#REF!</v>
      </c>
      <c r="N363" s="1" t="e">
        <f t="shared" si="69"/>
        <v>#REF!</v>
      </c>
      <c r="O363" s="1" t="e">
        <f t="shared" si="70"/>
        <v>#REF!</v>
      </c>
      <c r="Q363" s="1" t="e">
        <f>IF(Grades!#REF!=$A$911,$A$911,Grades!#REF!)</f>
        <v>#REF!</v>
      </c>
      <c r="R363" s="1"/>
      <c r="S363" s="1"/>
      <c r="T363" s="1"/>
      <c r="U363" s="1"/>
    </row>
    <row r="364" spans="1:21">
      <c r="A364" s="1" t="e">
        <f>IF(Grades!#REF!=$A$911,$A$911,IF(Grades!#REF!&gt;Grades!#REF!,1,0))</f>
        <v>#REF!</v>
      </c>
      <c r="B364" s="1" t="e">
        <f>IF(Grades!#REF!=$A$911,$A$911,IF(Grades!#REF!&gt;Grades!#REF!,2,0))</f>
        <v>#REF!</v>
      </c>
      <c r="C364" s="1" t="e">
        <f>IF(Grades!#REF!=$A$911,$A$911,IF(Grades!#REF!&gt;Grades!#REF!,2.5,0))</f>
        <v>#REF!</v>
      </c>
      <c r="D364" s="1" t="e">
        <f>IF(Grades!#REF!=$A$911,$A$911,IF(Grades!#REF!&gt;Grades!#REF!,3,0))</f>
        <v>#REF!</v>
      </c>
      <c r="E364" s="1" t="e">
        <f>IF(Grades!#REF!=$A$911,$A$911,IF(Grades!#REF!&gt;Grades!#REF!,3.5,0))</f>
        <v>#REF!</v>
      </c>
      <c r="F364" s="1" t="e">
        <f>IF(Grades!#REF!=$A$911,$A$911,IF(Grades!#REF!&gt;Grades!#REF!,4,0))</f>
        <v>#REF!</v>
      </c>
      <c r="G364" s="1" t="e">
        <f t="shared" si="63"/>
        <v>#REF!</v>
      </c>
      <c r="H364" s="1"/>
      <c r="I364" s="1" t="e">
        <f t="shared" si="64"/>
        <v>#REF!</v>
      </c>
      <c r="J364" s="1" t="e">
        <f t="shared" si="65"/>
        <v>#REF!</v>
      </c>
      <c r="K364" s="1" t="e">
        <f t="shared" si="66"/>
        <v>#REF!</v>
      </c>
      <c r="L364" s="1" t="e">
        <f t="shared" si="67"/>
        <v>#REF!</v>
      </c>
      <c r="M364" s="1" t="e">
        <f t="shared" si="68"/>
        <v>#REF!</v>
      </c>
      <c r="N364" s="1" t="e">
        <f t="shared" si="69"/>
        <v>#REF!</v>
      </c>
      <c r="O364" s="1" t="e">
        <f t="shared" si="70"/>
        <v>#REF!</v>
      </c>
      <c r="Q364" s="1" t="e">
        <f>IF(Grades!#REF!=$A$911,$A$911,Grades!#REF!)</f>
        <v>#REF!</v>
      </c>
      <c r="R364" s="1"/>
      <c r="S364" s="1"/>
      <c r="T364" s="1"/>
      <c r="U364" s="1"/>
    </row>
    <row r="365" spans="1:21">
      <c r="A365" s="1" t="e">
        <f>IF(Grades!#REF!=$A$911,$A$911,IF(Grades!#REF!&gt;Grades!#REF!,1,0))</f>
        <v>#REF!</v>
      </c>
      <c r="B365" s="1" t="e">
        <f>IF(Grades!#REF!=$A$911,$A$911,IF(Grades!#REF!&gt;Grades!#REF!,2,0))</f>
        <v>#REF!</v>
      </c>
      <c r="C365" s="1" t="e">
        <f>IF(Grades!#REF!=$A$911,$A$911,IF(Grades!#REF!&gt;Grades!#REF!,2.5,0))</f>
        <v>#REF!</v>
      </c>
      <c r="D365" s="1" t="e">
        <f>IF(Grades!#REF!=$A$911,$A$911,IF(Grades!#REF!&gt;Grades!#REF!,3,0))</f>
        <v>#REF!</v>
      </c>
      <c r="E365" s="1" t="e">
        <f>IF(Grades!#REF!=$A$911,$A$911,IF(Grades!#REF!&gt;Grades!#REF!,3.5,0))</f>
        <v>#REF!</v>
      </c>
      <c r="F365" s="1" t="e">
        <f>IF(Grades!#REF!=$A$911,$A$911,IF(Grades!#REF!&gt;Grades!#REF!,4,0))</f>
        <v>#REF!</v>
      </c>
      <c r="G365" s="1" t="e">
        <f t="shared" si="63"/>
        <v>#REF!</v>
      </c>
      <c r="H365" s="1"/>
      <c r="I365" s="1" t="e">
        <f t="shared" si="64"/>
        <v>#REF!</v>
      </c>
      <c r="J365" s="1" t="e">
        <f t="shared" si="65"/>
        <v>#REF!</v>
      </c>
      <c r="K365" s="1" t="e">
        <f t="shared" si="66"/>
        <v>#REF!</v>
      </c>
      <c r="L365" s="1" t="e">
        <f t="shared" si="67"/>
        <v>#REF!</v>
      </c>
      <c r="M365" s="1" t="e">
        <f t="shared" si="68"/>
        <v>#REF!</v>
      </c>
      <c r="N365" s="1" t="e">
        <f t="shared" si="69"/>
        <v>#REF!</v>
      </c>
      <c r="O365" s="1" t="e">
        <f t="shared" si="70"/>
        <v>#REF!</v>
      </c>
      <c r="Q365" s="1" t="e">
        <f>IF(Grades!#REF!=$A$911,$A$911,Grades!#REF!)</f>
        <v>#REF!</v>
      </c>
      <c r="R365" s="1"/>
      <c r="S365" s="1"/>
      <c r="T365" s="1"/>
      <c r="U365" s="1"/>
    </row>
    <row r="366" spans="1:21">
      <c r="A366" s="1" t="e">
        <f>IF(Grades!#REF!=$A$911,$A$911,IF(Grades!#REF!&gt;Grades!#REF!,1,0))</f>
        <v>#REF!</v>
      </c>
      <c r="B366" s="1" t="e">
        <f>IF(Grades!#REF!=$A$911,$A$911,IF(Grades!#REF!&gt;Grades!#REF!,2,0))</f>
        <v>#REF!</v>
      </c>
      <c r="C366" s="1" t="e">
        <f>IF(Grades!#REF!=$A$911,$A$911,IF(Grades!#REF!&gt;Grades!#REF!,2.5,0))</f>
        <v>#REF!</v>
      </c>
      <c r="D366" s="1" t="e">
        <f>IF(Grades!#REF!=$A$911,$A$911,IF(Grades!#REF!&gt;Grades!#REF!,3,0))</f>
        <v>#REF!</v>
      </c>
      <c r="E366" s="1" t="e">
        <f>IF(Grades!#REF!=$A$911,$A$911,IF(Grades!#REF!&gt;Grades!#REF!,3.5,0))</f>
        <v>#REF!</v>
      </c>
      <c r="F366" s="1" t="e">
        <f>IF(Grades!#REF!=$A$911,$A$911,IF(Grades!#REF!&gt;Grades!#REF!,4,0))</f>
        <v>#REF!</v>
      </c>
      <c r="G366" s="1" t="e">
        <f t="shared" si="63"/>
        <v>#REF!</v>
      </c>
      <c r="H366" s="1"/>
      <c r="I366" s="1" t="e">
        <f t="shared" si="64"/>
        <v>#REF!</v>
      </c>
      <c r="J366" s="1" t="e">
        <f t="shared" si="65"/>
        <v>#REF!</v>
      </c>
      <c r="K366" s="1" t="e">
        <f t="shared" si="66"/>
        <v>#REF!</v>
      </c>
      <c r="L366" s="1" t="e">
        <f t="shared" si="67"/>
        <v>#REF!</v>
      </c>
      <c r="M366" s="1" t="e">
        <f t="shared" si="68"/>
        <v>#REF!</v>
      </c>
      <c r="N366" s="1" t="e">
        <f t="shared" si="69"/>
        <v>#REF!</v>
      </c>
      <c r="O366" s="1" t="e">
        <f t="shared" si="70"/>
        <v>#REF!</v>
      </c>
      <c r="Q366" s="1" t="e">
        <f>IF(Grades!#REF!=$A$911,$A$911,Grades!#REF!)</f>
        <v>#REF!</v>
      </c>
      <c r="R366" s="1"/>
      <c r="S366" s="1"/>
      <c r="T366" s="1"/>
      <c r="U366" s="1"/>
    </row>
    <row r="367" spans="1:21">
      <c r="A367" s="1" t="e">
        <f>IF(Grades!#REF!=$A$911,$A$911,IF(Grades!#REF!&gt;Grades!#REF!,1,0))</f>
        <v>#REF!</v>
      </c>
      <c r="B367" s="1" t="e">
        <f>IF(Grades!#REF!=$A$911,$A$911,IF(Grades!#REF!&gt;Grades!#REF!,2,0))</f>
        <v>#REF!</v>
      </c>
      <c r="C367" s="1" t="e">
        <f>IF(Grades!#REF!=$A$911,$A$911,IF(Grades!#REF!&gt;Grades!#REF!,2.5,0))</f>
        <v>#REF!</v>
      </c>
      <c r="D367" s="1" t="e">
        <f>IF(Grades!#REF!=$A$911,$A$911,IF(Grades!#REF!&gt;Grades!#REF!,3,0))</f>
        <v>#REF!</v>
      </c>
      <c r="E367" s="1" t="e">
        <f>IF(Grades!#REF!=$A$911,$A$911,IF(Grades!#REF!&gt;Grades!#REF!,3.5,0))</f>
        <v>#REF!</v>
      </c>
      <c r="F367" s="1" t="e">
        <f>IF(Grades!#REF!=$A$911,$A$911,IF(Grades!#REF!&gt;Grades!#REF!,4,0))</f>
        <v>#REF!</v>
      </c>
      <c r="G367" s="1" t="e">
        <f t="shared" si="63"/>
        <v>#REF!</v>
      </c>
      <c r="H367" s="1"/>
      <c r="I367" s="1" t="e">
        <f t="shared" si="64"/>
        <v>#REF!</v>
      </c>
      <c r="J367" s="1" t="e">
        <f t="shared" si="65"/>
        <v>#REF!</v>
      </c>
      <c r="K367" s="1" t="e">
        <f t="shared" si="66"/>
        <v>#REF!</v>
      </c>
      <c r="L367" s="1" t="e">
        <f t="shared" si="67"/>
        <v>#REF!</v>
      </c>
      <c r="M367" s="1" t="e">
        <f t="shared" si="68"/>
        <v>#REF!</v>
      </c>
      <c r="N367" s="1" t="e">
        <f t="shared" si="69"/>
        <v>#REF!</v>
      </c>
      <c r="O367" s="1" t="e">
        <f t="shared" si="70"/>
        <v>#REF!</v>
      </c>
      <c r="Q367" s="1" t="e">
        <f>IF(Grades!#REF!=$A$911,$A$911,Grades!#REF!)</f>
        <v>#REF!</v>
      </c>
      <c r="R367" s="1"/>
      <c r="S367" s="1"/>
      <c r="T367" s="1"/>
      <c r="U367" s="1"/>
    </row>
    <row r="368" spans="1:21">
      <c r="A368" s="1" t="e">
        <f>IF(Grades!#REF!=$A$911,$A$911,IF(Grades!#REF!&gt;Grades!#REF!,1,0))</f>
        <v>#REF!</v>
      </c>
      <c r="B368" s="1" t="e">
        <f>IF(Grades!#REF!=$A$911,$A$911,IF(Grades!#REF!&gt;Grades!#REF!,2,0))</f>
        <v>#REF!</v>
      </c>
      <c r="C368" s="1" t="e">
        <f>IF(Grades!#REF!=$A$911,$A$911,IF(Grades!#REF!&gt;Grades!#REF!,2.5,0))</f>
        <v>#REF!</v>
      </c>
      <c r="D368" s="1" t="e">
        <f>IF(Grades!#REF!=$A$911,$A$911,IF(Grades!#REF!&gt;Grades!#REF!,3,0))</f>
        <v>#REF!</v>
      </c>
      <c r="E368" s="1" t="e">
        <f>IF(Grades!#REF!=$A$911,$A$911,IF(Grades!#REF!&gt;Grades!#REF!,3.5,0))</f>
        <v>#REF!</v>
      </c>
      <c r="F368" s="1" t="e">
        <f>IF(Grades!#REF!=$A$911,$A$911,IF(Grades!#REF!&gt;Grades!#REF!,4,0))</f>
        <v>#REF!</v>
      </c>
      <c r="G368" s="1" t="e">
        <f t="shared" si="63"/>
        <v>#REF!</v>
      </c>
      <c r="H368" s="1"/>
      <c r="I368" s="1" t="e">
        <f t="shared" si="64"/>
        <v>#REF!</v>
      </c>
      <c r="J368" s="1" t="e">
        <f t="shared" si="65"/>
        <v>#REF!</v>
      </c>
      <c r="K368" s="1" t="e">
        <f t="shared" si="66"/>
        <v>#REF!</v>
      </c>
      <c r="L368" s="1" t="e">
        <f t="shared" si="67"/>
        <v>#REF!</v>
      </c>
      <c r="M368" s="1" t="e">
        <f t="shared" si="68"/>
        <v>#REF!</v>
      </c>
      <c r="N368" s="1" t="e">
        <f t="shared" si="69"/>
        <v>#REF!</v>
      </c>
      <c r="O368" s="1" t="e">
        <f t="shared" si="70"/>
        <v>#REF!</v>
      </c>
      <c r="Q368" s="1" t="e">
        <f>IF(Grades!#REF!=$A$911,$A$911,Grades!#REF!)</f>
        <v>#REF!</v>
      </c>
      <c r="R368" s="1"/>
      <c r="S368" s="1"/>
      <c r="T368" s="1"/>
      <c r="U368" s="1"/>
    </row>
    <row r="369" spans="1:21">
      <c r="A369" s="1" t="e">
        <f>IF(Grades!#REF!=$A$911,$A$911,IF(Grades!#REF!&gt;Grades!#REF!,1,0))</f>
        <v>#REF!</v>
      </c>
      <c r="B369" s="1" t="e">
        <f>IF(Grades!#REF!=$A$911,$A$911,IF(Grades!#REF!&gt;Grades!#REF!,2,0))</f>
        <v>#REF!</v>
      </c>
      <c r="C369" s="1" t="e">
        <f>IF(Grades!#REF!=$A$911,$A$911,IF(Grades!#REF!&gt;Grades!#REF!,2.5,0))</f>
        <v>#REF!</v>
      </c>
      <c r="D369" s="1" t="e">
        <f>IF(Grades!#REF!=$A$911,$A$911,IF(Grades!#REF!&gt;Grades!#REF!,3,0))</f>
        <v>#REF!</v>
      </c>
      <c r="E369" s="1" t="e">
        <f>IF(Grades!#REF!=$A$911,$A$911,IF(Grades!#REF!&gt;Grades!#REF!,3.5,0))</f>
        <v>#REF!</v>
      </c>
      <c r="F369" s="1" t="e">
        <f>IF(Grades!#REF!=$A$911,$A$911,IF(Grades!#REF!&gt;Grades!#REF!,4,0))</f>
        <v>#REF!</v>
      </c>
      <c r="G369" s="1" t="e">
        <f t="shared" si="63"/>
        <v>#REF!</v>
      </c>
      <c r="H369" s="1"/>
      <c r="I369" s="1" t="e">
        <f t="shared" si="64"/>
        <v>#REF!</v>
      </c>
      <c r="J369" s="1" t="e">
        <f t="shared" si="65"/>
        <v>#REF!</v>
      </c>
      <c r="K369" s="1" t="e">
        <f t="shared" si="66"/>
        <v>#REF!</v>
      </c>
      <c r="L369" s="1" t="e">
        <f t="shared" si="67"/>
        <v>#REF!</v>
      </c>
      <c r="M369" s="1" t="e">
        <f t="shared" si="68"/>
        <v>#REF!</v>
      </c>
      <c r="N369" s="1" t="e">
        <f t="shared" si="69"/>
        <v>#REF!</v>
      </c>
      <c r="O369" s="1" t="e">
        <f t="shared" si="70"/>
        <v>#REF!</v>
      </c>
      <c r="Q369" s="1" t="e">
        <f>IF(Grades!#REF!=$A$911,$A$911,Grades!#REF!)</f>
        <v>#REF!</v>
      </c>
      <c r="R369" s="1"/>
      <c r="S369" s="1"/>
      <c r="T369" s="1"/>
      <c r="U369" s="1"/>
    </row>
    <row r="370" spans="1:21">
      <c r="A370" s="1" t="e">
        <f>IF(Grades!#REF!=$A$911,$A$911,IF(Grades!#REF!&gt;Grades!#REF!,1,0))</f>
        <v>#REF!</v>
      </c>
      <c r="B370" s="1" t="e">
        <f>IF(Grades!#REF!=$A$911,$A$911,IF(Grades!#REF!&gt;Grades!#REF!,2,0))</f>
        <v>#REF!</v>
      </c>
      <c r="C370" s="1" t="e">
        <f>IF(Grades!#REF!=$A$911,$A$911,IF(Grades!#REF!&gt;Grades!#REF!,2.5,0))</f>
        <v>#REF!</v>
      </c>
      <c r="D370" s="1" t="e">
        <f>IF(Grades!#REF!=$A$911,$A$911,IF(Grades!#REF!&gt;Grades!#REF!,3,0))</f>
        <v>#REF!</v>
      </c>
      <c r="E370" s="1" t="e">
        <f>IF(Grades!#REF!=$A$911,$A$911,IF(Grades!#REF!&gt;Grades!#REF!,3.5,0))</f>
        <v>#REF!</v>
      </c>
      <c r="F370" s="1" t="e">
        <f>IF(Grades!#REF!=$A$911,$A$911,IF(Grades!#REF!&gt;Grades!#REF!,4,0))</f>
        <v>#REF!</v>
      </c>
      <c r="G370" s="1" t="e">
        <f t="shared" si="63"/>
        <v>#REF!</v>
      </c>
      <c r="H370" s="1"/>
      <c r="I370" s="1" t="e">
        <f t="shared" si="64"/>
        <v>#REF!</v>
      </c>
      <c r="J370" s="1" t="e">
        <f t="shared" si="65"/>
        <v>#REF!</v>
      </c>
      <c r="K370" s="1" t="e">
        <f t="shared" si="66"/>
        <v>#REF!</v>
      </c>
      <c r="L370" s="1" t="e">
        <f t="shared" si="67"/>
        <v>#REF!</v>
      </c>
      <c r="M370" s="1" t="e">
        <f t="shared" si="68"/>
        <v>#REF!</v>
      </c>
      <c r="N370" s="1" t="e">
        <f t="shared" si="69"/>
        <v>#REF!</v>
      </c>
      <c r="O370" s="1" t="e">
        <f t="shared" si="70"/>
        <v>#REF!</v>
      </c>
      <c r="Q370" s="1" t="e">
        <f>IF(Grades!#REF!=$A$911,$A$911,Grades!#REF!)</f>
        <v>#REF!</v>
      </c>
      <c r="R370" s="1"/>
      <c r="S370" s="1"/>
      <c r="T370" s="1"/>
      <c r="U370" s="1"/>
    </row>
    <row r="371" spans="1:21">
      <c r="A371" s="1" t="e">
        <f>IF(Grades!#REF!=$A$911,$A$911,IF(Grades!#REF!&gt;Grades!#REF!,1,0))</f>
        <v>#REF!</v>
      </c>
      <c r="B371" s="1" t="e">
        <f>IF(Grades!#REF!=$A$911,$A$911,IF(Grades!#REF!&gt;Grades!#REF!,2,0))</f>
        <v>#REF!</v>
      </c>
      <c r="C371" s="1" t="e">
        <f>IF(Grades!#REF!=$A$911,$A$911,IF(Grades!#REF!&gt;Grades!#REF!,2.5,0))</f>
        <v>#REF!</v>
      </c>
      <c r="D371" s="1" t="e">
        <f>IF(Grades!#REF!=$A$911,$A$911,IF(Grades!#REF!&gt;Grades!#REF!,3,0))</f>
        <v>#REF!</v>
      </c>
      <c r="E371" s="1" t="e">
        <f>IF(Grades!#REF!=$A$911,$A$911,IF(Grades!#REF!&gt;Grades!#REF!,3.5,0))</f>
        <v>#REF!</v>
      </c>
      <c r="F371" s="1" t="e">
        <f>IF(Grades!#REF!=$A$911,$A$911,IF(Grades!#REF!&gt;Grades!#REF!,4,0))</f>
        <v>#REF!</v>
      </c>
      <c r="G371" s="1" t="e">
        <f t="shared" si="63"/>
        <v>#REF!</v>
      </c>
      <c r="H371" s="1"/>
      <c r="I371" s="1" t="e">
        <f t="shared" si="64"/>
        <v>#REF!</v>
      </c>
      <c r="J371" s="1" t="e">
        <f t="shared" si="65"/>
        <v>#REF!</v>
      </c>
      <c r="K371" s="1" t="e">
        <f t="shared" si="66"/>
        <v>#REF!</v>
      </c>
      <c r="L371" s="1" t="e">
        <f t="shared" si="67"/>
        <v>#REF!</v>
      </c>
      <c r="M371" s="1" t="e">
        <f t="shared" si="68"/>
        <v>#REF!</v>
      </c>
      <c r="N371" s="1" t="e">
        <f t="shared" si="69"/>
        <v>#REF!</v>
      </c>
      <c r="O371" s="1" t="e">
        <f t="shared" si="70"/>
        <v>#REF!</v>
      </c>
      <c r="Q371" s="1" t="e">
        <f>IF(Grades!#REF!=$A$911,$A$911,Grades!#REF!)</f>
        <v>#REF!</v>
      </c>
      <c r="R371" s="1"/>
      <c r="S371" s="1"/>
      <c r="T371" s="1"/>
      <c r="U371" s="1"/>
    </row>
    <row r="372" spans="1:21">
      <c r="A372" s="1" t="e">
        <f>IF(Grades!#REF!=$A$911,$A$911,IF(Grades!#REF!&gt;Grades!#REF!,1,0))</f>
        <v>#REF!</v>
      </c>
      <c r="B372" s="1" t="e">
        <f>IF(Grades!#REF!=$A$911,$A$911,IF(Grades!#REF!&gt;Grades!#REF!,2,0))</f>
        <v>#REF!</v>
      </c>
      <c r="C372" s="1" t="e">
        <f>IF(Grades!#REF!=$A$911,$A$911,IF(Grades!#REF!&gt;Grades!#REF!,2.5,0))</f>
        <v>#REF!</v>
      </c>
      <c r="D372" s="1" t="e">
        <f>IF(Grades!#REF!=$A$911,$A$911,IF(Grades!#REF!&gt;Grades!#REF!,3,0))</f>
        <v>#REF!</v>
      </c>
      <c r="E372" s="1" t="e">
        <f>IF(Grades!#REF!=$A$911,$A$911,IF(Grades!#REF!&gt;Grades!#REF!,3.5,0))</f>
        <v>#REF!</v>
      </c>
      <c r="F372" s="1" t="e">
        <f>IF(Grades!#REF!=$A$911,$A$911,IF(Grades!#REF!&gt;Grades!#REF!,4,0))</f>
        <v>#REF!</v>
      </c>
      <c r="G372" s="1" t="e">
        <f t="shared" si="63"/>
        <v>#REF!</v>
      </c>
      <c r="H372" s="1"/>
      <c r="I372" s="1" t="e">
        <f t="shared" si="64"/>
        <v>#REF!</v>
      </c>
      <c r="J372" s="1" t="e">
        <f t="shared" si="65"/>
        <v>#REF!</v>
      </c>
      <c r="K372" s="1" t="e">
        <f t="shared" si="66"/>
        <v>#REF!</v>
      </c>
      <c r="L372" s="1" t="e">
        <f t="shared" si="67"/>
        <v>#REF!</v>
      </c>
      <c r="M372" s="1" t="e">
        <f t="shared" si="68"/>
        <v>#REF!</v>
      </c>
      <c r="N372" s="1" t="e">
        <f t="shared" si="69"/>
        <v>#REF!</v>
      </c>
      <c r="O372" s="1" t="e">
        <f t="shared" si="70"/>
        <v>#REF!</v>
      </c>
      <c r="Q372" s="1" t="e">
        <f>IF(Grades!#REF!=$A$911,$A$911,Grades!#REF!)</f>
        <v>#REF!</v>
      </c>
      <c r="R372" s="1"/>
      <c r="S372" s="1"/>
      <c r="T372" s="1"/>
      <c r="U372" s="1"/>
    </row>
    <row r="373" spans="1:21">
      <c r="A373" s="1" t="e">
        <f>IF(Grades!#REF!=$A$911,$A$911,IF(Grades!#REF!&gt;Grades!#REF!,1,0))</f>
        <v>#REF!</v>
      </c>
      <c r="B373" s="1" t="e">
        <f>IF(Grades!#REF!=$A$911,$A$911,IF(Grades!#REF!&gt;Grades!#REF!,2,0))</f>
        <v>#REF!</v>
      </c>
      <c r="C373" s="1" t="e">
        <f>IF(Grades!#REF!=$A$911,$A$911,IF(Grades!#REF!&gt;Grades!#REF!,2.5,0))</f>
        <v>#REF!</v>
      </c>
      <c r="D373" s="1" t="e">
        <f>IF(Grades!#REF!=$A$911,$A$911,IF(Grades!#REF!&gt;Grades!#REF!,3,0))</f>
        <v>#REF!</v>
      </c>
      <c r="E373" s="1" t="e">
        <f>IF(Grades!#REF!=$A$911,$A$911,IF(Grades!#REF!&gt;Grades!#REF!,3.5,0))</f>
        <v>#REF!</v>
      </c>
      <c r="F373" s="1" t="e">
        <f>IF(Grades!#REF!=$A$911,$A$911,IF(Grades!#REF!&gt;Grades!#REF!,4,0))</f>
        <v>#REF!</v>
      </c>
      <c r="G373" s="1" t="e">
        <f t="shared" si="63"/>
        <v>#REF!</v>
      </c>
      <c r="H373" s="1"/>
      <c r="I373" s="1" t="e">
        <f t="shared" si="64"/>
        <v>#REF!</v>
      </c>
      <c r="J373" s="1" t="e">
        <f t="shared" si="65"/>
        <v>#REF!</v>
      </c>
      <c r="K373" s="1" t="e">
        <f t="shared" si="66"/>
        <v>#REF!</v>
      </c>
      <c r="L373" s="1" t="e">
        <f t="shared" si="67"/>
        <v>#REF!</v>
      </c>
      <c r="M373" s="1" t="e">
        <f t="shared" si="68"/>
        <v>#REF!</v>
      </c>
      <c r="N373" s="1" t="e">
        <f t="shared" si="69"/>
        <v>#REF!</v>
      </c>
      <c r="O373" s="1" t="e">
        <f t="shared" si="70"/>
        <v>#REF!</v>
      </c>
      <c r="Q373" s="1" t="e">
        <f>IF(Grades!#REF!=$A$911,$A$911,Grades!#REF!)</f>
        <v>#REF!</v>
      </c>
      <c r="R373" s="1"/>
      <c r="S373" s="1"/>
      <c r="T373" s="1"/>
      <c r="U373" s="1"/>
    </row>
    <row r="374" spans="1:21">
      <c r="A374" s="1" t="e">
        <f>IF(Grades!#REF!=$A$911,$A$911,IF(Grades!#REF!&gt;Grades!#REF!,1,0))</f>
        <v>#REF!</v>
      </c>
      <c r="B374" s="1" t="e">
        <f>IF(Grades!#REF!=$A$911,$A$911,IF(Grades!#REF!&gt;Grades!#REF!,2,0))</f>
        <v>#REF!</v>
      </c>
      <c r="C374" s="1" t="e">
        <f>IF(Grades!#REF!=$A$911,$A$911,IF(Grades!#REF!&gt;Grades!#REF!,2.5,0))</f>
        <v>#REF!</v>
      </c>
      <c r="D374" s="1" t="e">
        <f>IF(Grades!#REF!=$A$911,$A$911,IF(Grades!#REF!&gt;Grades!#REF!,3,0))</f>
        <v>#REF!</v>
      </c>
      <c r="E374" s="1" t="e">
        <f>IF(Grades!#REF!=$A$911,$A$911,IF(Grades!#REF!&gt;Grades!#REF!,3.5,0))</f>
        <v>#REF!</v>
      </c>
      <c r="F374" s="1" t="e">
        <f>IF(Grades!#REF!=$A$911,$A$911,IF(Grades!#REF!&gt;Grades!#REF!,4,0))</f>
        <v>#REF!</v>
      </c>
      <c r="G374" s="1" t="e">
        <f t="shared" si="63"/>
        <v>#REF!</v>
      </c>
      <c r="H374" s="1"/>
      <c r="I374" s="1" t="e">
        <f t="shared" si="64"/>
        <v>#REF!</v>
      </c>
      <c r="J374" s="1" t="e">
        <f t="shared" si="65"/>
        <v>#REF!</v>
      </c>
      <c r="K374" s="1" t="e">
        <f t="shared" si="66"/>
        <v>#REF!</v>
      </c>
      <c r="L374" s="1" t="e">
        <f t="shared" si="67"/>
        <v>#REF!</v>
      </c>
      <c r="M374" s="1" t="e">
        <f t="shared" si="68"/>
        <v>#REF!</v>
      </c>
      <c r="N374" s="1" t="e">
        <f t="shared" si="69"/>
        <v>#REF!</v>
      </c>
      <c r="O374" s="1" t="e">
        <f t="shared" si="70"/>
        <v>#REF!</v>
      </c>
      <c r="Q374" s="1" t="e">
        <f>IF(Grades!#REF!=$A$911,$A$911,Grades!#REF!)</f>
        <v>#REF!</v>
      </c>
      <c r="R374" s="1"/>
      <c r="S374" s="1"/>
      <c r="T374" s="1"/>
      <c r="U374" s="1"/>
    </row>
    <row r="375" spans="1:21">
      <c r="A375" s="1" t="e">
        <f>IF(Grades!#REF!=$A$911,$A$911,IF(Grades!#REF!&gt;Grades!#REF!,1,0))</f>
        <v>#REF!</v>
      </c>
      <c r="B375" s="1" t="e">
        <f>IF(Grades!#REF!=$A$911,$A$911,IF(Grades!#REF!&gt;Grades!#REF!,2,0))</f>
        <v>#REF!</v>
      </c>
      <c r="C375" s="1" t="e">
        <f>IF(Grades!#REF!=$A$911,$A$911,IF(Grades!#REF!&gt;Grades!#REF!,2.5,0))</f>
        <v>#REF!</v>
      </c>
      <c r="D375" s="1" t="e">
        <f>IF(Grades!#REF!=$A$911,$A$911,IF(Grades!#REF!&gt;Grades!#REF!,3,0))</f>
        <v>#REF!</v>
      </c>
      <c r="E375" s="1" t="e">
        <f>IF(Grades!#REF!=$A$911,$A$911,IF(Grades!#REF!&gt;Grades!#REF!,3.5,0))</f>
        <v>#REF!</v>
      </c>
      <c r="F375" s="1" t="e">
        <f>IF(Grades!#REF!=$A$911,$A$911,IF(Grades!#REF!&gt;Grades!#REF!,4,0))</f>
        <v>#REF!</v>
      </c>
      <c r="G375" s="1" t="e">
        <f t="shared" si="63"/>
        <v>#REF!</v>
      </c>
      <c r="H375" s="1"/>
      <c r="I375" s="1" t="e">
        <f t="shared" si="64"/>
        <v>#REF!</v>
      </c>
      <c r="J375" s="1" t="e">
        <f t="shared" si="65"/>
        <v>#REF!</v>
      </c>
      <c r="K375" s="1" t="e">
        <f t="shared" si="66"/>
        <v>#REF!</v>
      </c>
      <c r="L375" s="1" t="e">
        <f t="shared" si="67"/>
        <v>#REF!</v>
      </c>
      <c r="M375" s="1" t="e">
        <f t="shared" si="68"/>
        <v>#REF!</v>
      </c>
      <c r="N375" s="1" t="e">
        <f t="shared" si="69"/>
        <v>#REF!</v>
      </c>
      <c r="O375" s="1" t="e">
        <f t="shared" si="70"/>
        <v>#REF!</v>
      </c>
      <c r="Q375" s="1" t="e">
        <f>IF(Grades!#REF!=$A$911,$A$911,Grades!#REF!)</f>
        <v>#REF!</v>
      </c>
      <c r="R375" s="1"/>
      <c r="S375" s="1"/>
      <c r="T375" s="1"/>
      <c r="U375" s="1"/>
    </row>
    <row r="376" spans="1:21">
      <c r="A376" s="1" t="e">
        <f>IF(Grades!#REF!=$A$911,$A$911,IF(Grades!#REF!&gt;Grades!#REF!,1,0))</f>
        <v>#REF!</v>
      </c>
      <c r="B376" s="1" t="e">
        <f>IF(Grades!#REF!=$A$911,$A$911,IF(Grades!#REF!&gt;Grades!#REF!,2,0))</f>
        <v>#REF!</v>
      </c>
      <c r="C376" s="1" t="e">
        <f>IF(Grades!#REF!=$A$911,$A$911,IF(Grades!#REF!&gt;Grades!#REF!,2.5,0))</f>
        <v>#REF!</v>
      </c>
      <c r="D376" s="1" t="e">
        <f>IF(Grades!#REF!=$A$911,$A$911,IF(Grades!#REF!&gt;Grades!#REF!,3,0))</f>
        <v>#REF!</v>
      </c>
      <c r="E376" s="1" t="e">
        <f>IF(Grades!#REF!=$A$911,$A$911,IF(Grades!#REF!&gt;Grades!#REF!,3.5,0))</f>
        <v>#REF!</v>
      </c>
      <c r="F376" s="1" t="e">
        <f>IF(Grades!#REF!=$A$911,$A$911,IF(Grades!#REF!&gt;Grades!#REF!,4,0))</f>
        <v>#REF!</v>
      </c>
      <c r="G376" s="1" t="e">
        <f t="shared" si="63"/>
        <v>#REF!</v>
      </c>
      <c r="H376" s="1"/>
      <c r="I376" s="1" t="e">
        <f t="shared" si="64"/>
        <v>#REF!</v>
      </c>
      <c r="J376" s="1" t="e">
        <f t="shared" si="65"/>
        <v>#REF!</v>
      </c>
      <c r="K376" s="1" t="e">
        <f t="shared" si="66"/>
        <v>#REF!</v>
      </c>
      <c r="L376" s="1" t="e">
        <f t="shared" si="67"/>
        <v>#REF!</v>
      </c>
      <c r="M376" s="1" t="e">
        <f t="shared" si="68"/>
        <v>#REF!</v>
      </c>
      <c r="N376" s="1" t="e">
        <f t="shared" si="69"/>
        <v>#REF!</v>
      </c>
      <c r="O376" s="1" t="e">
        <f t="shared" si="70"/>
        <v>#REF!</v>
      </c>
      <c r="Q376" s="1" t="e">
        <f>IF(Grades!#REF!=$A$911,$A$911,Grades!#REF!)</f>
        <v>#REF!</v>
      </c>
      <c r="R376" s="1"/>
      <c r="S376" s="1"/>
      <c r="T376" s="1"/>
      <c r="U376" s="1"/>
    </row>
    <row r="377" spans="1:21">
      <c r="A377" s="1" t="e">
        <f>IF(Grades!#REF!=$A$911,$A$911,IF(Grades!#REF!&gt;Grades!#REF!,1,0))</f>
        <v>#REF!</v>
      </c>
      <c r="B377" s="1" t="e">
        <f>IF(Grades!#REF!=$A$911,$A$911,IF(Grades!#REF!&gt;Grades!#REF!,2,0))</f>
        <v>#REF!</v>
      </c>
      <c r="C377" s="1" t="e">
        <f>IF(Grades!#REF!=$A$911,$A$911,IF(Grades!#REF!&gt;Grades!#REF!,2.5,0))</f>
        <v>#REF!</v>
      </c>
      <c r="D377" s="1" t="e">
        <f>IF(Grades!#REF!=$A$911,$A$911,IF(Grades!#REF!&gt;Grades!#REF!,3,0))</f>
        <v>#REF!</v>
      </c>
      <c r="E377" s="1" t="e">
        <f>IF(Grades!#REF!=$A$911,$A$911,IF(Grades!#REF!&gt;Grades!#REF!,3.5,0))</f>
        <v>#REF!</v>
      </c>
      <c r="F377" s="1" t="e">
        <f>IF(Grades!#REF!=$A$911,$A$911,IF(Grades!#REF!&gt;Grades!#REF!,4,0))</f>
        <v>#REF!</v>
      </c>
      <c r="G377" s="1" t="e">
        <f t="shared" si="63"/>
        <v>#REF!</v>
      </c>
      <c r="H377" s="1"/>
      <c r="I377" s="1" t="e">
        <f t="shared" si="64"/>
        <v>#REF!</v>
      </c>
      <c r="J377" s="1" t="e">
        <f t="shared" si="65"/>
        <v>#REF!</v>
      </c>
      <c r="K377" s="1" t="e">
        <f t="shared" si="66"/>
        <v>#REF!</v>
      </c>
      <c r="L377" s="1" t="e">
        <f t="shared" si="67"/>
        <v>#REF!</v>
      </c>
      <c r="M377" s="1" t="e">
        <f t="shared" si="68"/>
        <v>#REF!</v>
      </c>
      <c r="N377" s="1" t="e">
        <f t="shared" si="69"/>
        <v>#REF!</v>
      </c>
      <c r="O377" s="1" t="e">
        <f t="shared" si="70"/>
        <v>#REF!</v>
      </c>
      <c r="Q377" s="1" t="e">
        <f>IF(Grades!#REF!=$A$911,$A$911,Grades!#REF!)</f>
        <v>#REF!</v>
      </c>
      <c r="R377" s="1"/>
      <c r="S377" s="1"/>
      <c r="T377" s="1"/>
      <c r="U377" s="1"/>
    </row>
    <row r="378" spans="1:21">
      <c r="A378" s="1" t="e">
        <f>IF(Grades!#REF!=$A$911,$A$911,IF(Grades!#REF!&gt;Grades!#REF!,1,0))</f>
        <v>#REF!</v>
      </c>
      <c r="B378" s="1" t="e">
        <f>IF(Grades!#REF!=$A$911,$A$911,IF(Grades!#REF!&gt;Grades!#REF!,2,0))</f>
        <v>#REF!</v>
      </c>
      <c r="C378" s="1" t="e">
        <f>IF(Grades!#REF!=$A$911,$A$911,IF(Grades!#REF!&gt;Grades!#REF!,2.5,0))</f>
        <v>#REF!</v>
      </c>
      <c r="D378" s="1" t="e">
        <f>IF(Grades!#REF!=$A$911,$A$911,IF(Grades!#REF!&gt;Grades!#REF!,3,0))</f>
        <v>#REF!</v>
      </c>
      <c r="E378" s="1" t="e">
        <f>IF(Grades!#REF!=$A$911,$A$911,IF(Grades!#REF!&gt;Grades!#REF!,3.5,0))</f>
        <v>#REF!</v>
      </c>
      <c r="F378" s="1" t="e">
        <f>IF(Grades!#REF!=$A$911,$A$911,IF(Grades!#REF!&gt;Grades!#REF!,4,0))</f>
        <v>#REF!</v>
      </c>
      <c r="G378" s="1" t="e">
        <f t="shared" si="63"/>
        <v>#REF!</v>
      </c>
      <c r="H378" s="1"/>
      <c r="I378" s="1" t="e">
        <f t="shared" si="64"/>
        <v>#REF!</v>
      </c>
      <c r="J378" s="1" t="e">
        <f t="shared" si="65"/>
        <v>#REF!</v>
      </c>
      <c r="K378" s="1" t="e">
        <f t="shared" si="66"/>
        <v>#REF!</v>
      </c>
      <c r="L378" s="1" t="e">
        <f t="shared" si="67"/>
        <v>#REF!</v>
      </c>
      <c r="M378" s="1" t="e">
        <f t="shared" si="68"/>
        <v>#REF!</v>
      </c>
      <c r="N378" s="1" t="e">
        <f t="shared" si="69"/>
        <v>#REF!</v>
      </c>
      <c r="O378" s="1" t="e">
        <f t="shared" si="70"/>
        <v>#REF!</v>
      </c>
      <c r="Q378" s="1" t="e">
        <f>IF(Grades!#REF!=$A$911,$A$911,Grades!#REF!)</f>
        <v>#REF!</v>
      </c>
      <c r="R378" s="1"/>
      <c r="S378" s="1"/>
      <c r="T378" s="1"/>
      <c r="U378" s="1"/>
    </row>
    <row r="379" spans="1:21">
      <c r="A379" s="1" t="e">
        <f>IF(Grades!#REF!=$A$911,$A$911,IF(Grades!#REF!&gt;Grades!#REF!,1,0))</f>
        <v>#REF!</v>
      </c>
      <c r="B379" s="1" t="e">
        <f>IF(Grades!#REF!=$A$911,$A$911,IF(Grades!#REF!&gt;Grades!#REF!,2,0))</f>
        <v>#REF!</v>
      </c>
      <c r="C379" s="1" t="e">
        <f>IF(Grades!#REF!=$A$911,$A$911,IF(Grades!#REF!&gt;Grades!#REF!,2.5,0))</f>
        <v>#REF!</v>
      </c>
      <c r="D379" s="1" t="e">
        <f>IF(Grades!#REF!=$A$911,$A$911,IF(Grades!#REF!&gt;Grades!#REF!,3,0))</f>
        <v>#REF!</v>
      </c>
      <c r="E379" s="1" t="e">
        <f>IF(Grades!#REF!=$A$911,$A$911,IF(Grades!#REF!&gt;Grades!#REF!,3.5,0))</f>
        <v>#REF!</v>
      </c>
      <c r="F379" s="1" t="e">
        <f>IF(Grades!#REF!=$A$911,$A$911,IF(Grades!#REF!&gt;Grades!#REF!,4,0))</f>
        <v>#REF!</v>
      </c>
      <c r="G379" s="1" t="e">
        <f t="shared" si="63"/>
        <v>#REF!</v>
      </c>
      <c r="H379" s="1"/>
      <c r="I379" s="1" t="e">
        <f t="shared" si="64"/>
        <v>#REF!</v>
      </c>
      <c r="J379" s="1" t="e">
        <f t="shared" si="65"/>
        <v>#REF!</v>
      </c>
      <c r="K379" s="1" t="e">
        <f t="shared" si="66"/>
        <v>#REF!</v>
      </c>
      <c r="L379" s="1" t="e">
        <f t="shared" si="67"/>
        <v>#REF!</v>
      </c>
      <c r="M379" s="1" t="e">
        <f t="shared" si="68"/>
        <v>#REF!</v>
      </c>
      <c r="N379" s="1" t="e">
        <f t="shared" si="69"/>
        <v>#REF!</v>
      </c>
      <c r="O379" s="1" t="e">
        <f t="shared" si="70"/>
        <v>#REF!</v>
      </c>
      <c r="Q379" s="1" t="e">
        <f>IF(Grades!#REF!=$A$911,$A$911,Grades!#REF!)</f>
        <v>#REF!</v>
      </c>
      <c r="R379" s="1"/>
      <c r="S379" s="1"/>
      <c r="T379" s="1"/>
      <c r="U379" s="1"/>
    </row>
    <row r="380" spans="1:21">
      <c r="A380" s="1" t="e">
        <f>IF(Grades!#REF!=$A$911,$A$911,IF(Grades!#REF!&gt;Grades!#REF!,1,0))</f>
        <v>#REF!</v>
      </c>
      <c r="B380" s="1" t="e">
        <f>IF(Grades!#REF!=$A$911,$A$911,IF(Grades!#REF!&gt;Grades!#REF!,2,0))</f>
        <v>#REF!</v>
      </c>
      <c r="C380" s="1" t="e">
        <f>IF(Grades!#REF!=$A$911,$A$911,IF(Grades!#REF!&gt;Grades!#REF!,2.5,0))</f>
        <v>#REF!</v>
      </c>
      <c r="D380" s="1" t="e">
        <f>IF(Grades!#REF!=$A$911,$A$911,IF(Grades!#REF!&gt;Grades!#REF!,3,0))</f>
        <v>#REF!</v>
      </c>
      <c r="E380" s="1" t="e">
        <f>IF(Grades!#REF!=$A$911,$A$911,IF(Grades!#REF!&gt;Grades!#REF!,3.5,0))</f>
        <v>#REF!</v>
      </c>
      <c r="F380" s="1" t="e">
        <f>IF(Grades!#REF!=$A$911,$A$911,IF(Grades!#REF!&gt;Grades!#REF!,4,0))</f>
        <v>#REF!</v>
      </c>
      <c r="G380" s="1" t="e">
        <f t="shared" si="63"/>
        <v>#REF!</v>
      </c>
      <c r="H380" s="1"/>
      <c r="I380" s="1" t="e">
        <f t="shared" si="64"/>
        <v>#REF!</v>
      </c>
      <c r="J380" s="1" t="e">
        <f t="shared" si="65"/>
        <v>#REF!</v>
      </c>
      <c r="K380" s="1" t="e">
        <f t="shared" si="66"/>
        <v>#REF!</v>
      </c>
      <c r="L380" s="1" t="e">
        <f t="shared" si="67"/>
        <v>#REF!</v>
      </c>
      <c r="M380" s="1" t="e">
        <f t="shared" si="68"/>
        <v>#REF!</v>
      </c>
      <c r="N380" s="1" t="e">
        <f t="shared" si="69"/>
        <v>#REF!</v>
      </c>
      <c r="O380" s="1" t="e">
        <f t="shared" si="70"/>
        <v>#REF!</v>
      </c>
      <c r="Q380" s="1" t="e">
        <f>IF(Grades!#REF!=$A$911,$A$911,Grades!#REF!)</f>
        <v>#REF!</v>
      </c>
      <c r="R380" s="1"/>
      <c r="S380" s="1"/>
      <c r="T380" s="1"/>
      <c r="U380" s="1"/>
    </row>
    <row r="381" spans="1:21">
      <c r="A381" s="1" t="e">
        <f>IF(Grades!#REF!=$A$911,$A$911,IF(Grades!#REF!&gt;Grades!#REF!,1,0))</f>
        <v>#REF!</v>
      </c>
      <c r="B381" s="1" t="e">
        <f>IF(Grades!#REF!=$A$911,$A$911,IF(Grades!#REF!&gt;Grades!#REF!,2,0))</f>
        <v>#REF!</v>
      </c>
      <c r="C381" s="1" t="e">
        <f>IF(Grades!#REF!=$A$911,$A$911,IF(Grades!#REF!&gt;Grades!#REF!,2.5,0))</f>
        <v>#REF!</v>
      </c>
      <c r="D381" s="1" t="e">
        <f>IF(Grades!#REF!=$A$911,$A$911,IF(Grades!#REF!&gt;Grades!#REF!,3,0))</f>
        <v>#REF!</v>
      </c>
      <c r="E381" s="1" t="e">
        <f>IF(Grades!#REF!=$A$911,$A$911,IF(Grades!#REF!&gt;Grades!#REF!,3.5,0))</f>
        <v>#REF!</v>
      </c>
      <c r="F381" s="1" t="e">
        <f>IF(Grades!#REF!=$A$911,$A$911,IF(Grades!#REF!&gt;Grades!#REF!,4,0))</f>
        <v>#REF!</v>
      </c>
      <c r="G381" s="1" t="e">
        <f t="shared" si="63"/>
        <v>#REF!</v>
      </c>
      <c r="H381" s="1"/>
      <c r="I381" s="1" t="e">
        <f t="shared" si="64"/>
        <v>#REF!</v>
      </c>
      <c r="J381" s="1" t="e">
        <f t="shared" si="65"/>
        <v>#REF!</v>
      </c>
      <c r="K381" s="1" t="e">
        <f t="shared" si="66"/>
        <v>#REF!</v>
      </c>
      <c r="L381" s="1" t="e">
        <f t="shared" si="67"/>
        <v>#REF!</v>
      </c>
      <c r="M381" s="1" t="e">
        <f t="shared" si="68"/>
        <v>#REF!</v>
      </c>
      <c r="N381" s="1" t="e">
        <f t="shared" si="69"/>
        <v>#REF!</v>
      </c>
      <c r="O381" s="1" t="e">
        <f t="shared" si="70"/>
        <v>#REF!</v>
      </c>
      <c r="Q381" s="1" t="e">
        <f>IF(Grades!#REF!=$A$911,$A$911,Grades!#REF!)</f>
        <v>#REF!</v>
      </c>
      <c r="R381" s="1"/>
      <c r="S381" s="1"/>
      <c r="T381" s="1"/>
      <c r="U381" s="1"/>
    </row>
    <row r="382" spans="1:21">
      <c r="A382" s="1" t="e">
        <f>IF(Grades!#REF!=$A$911,$A$911,IF(Grades!#REF!&gt;Grades!#REF!,1,0))</f>
        <v>#REF!</v>
      </c>
      <c r="B382" s="1" t="e">
        <f>IF(Grades!#REF!=$A$911,$A$911,IF(Grades!#REF!&gt;Grades!#REF!,2,0))</f>
        <v>#REF!</v>
      </c>
      <c r="C382" s="1" t="e">
        <f>IF(Grades!#REF!=$A$911,$A$911,IF(Grades!#REF!&gt;Grades!#REF!,2.5,0))</f>
        <v>#REF!</v>
      </c>
      <c r="D382" s="1" t="e">
        <f>IF(Grades!#REF!=$A$911,$A$911,IF(Grades!#REF!&gt;Grades!#REF!,3,0))</f>
        <v>#REF!</v>
      </c>
      <c r="E382" s="1" t="e">
        <f>IF(Grades!#REF!=$A$911,$A$911,IF(Grades!#REF!&gt;Grades!#REF!,3.5,0))</f>
        <v>#REF!</v>
      </c>
      <c r="F382" s="1" t="e">
        <f>IF(Grades!#REF!=$A$911,$A$911,IF(Grades!#REF!&gt;Grades!#REF!,4,0))</f>
        <v>#REF!</v>
      </c>
      <c r="G382" s="1" t="e">
        <f t="shared" si="63"/>
        <v>#REF!</v>
      </c>
      <c r="H382" s="1"/>
      <c r="I382" s="1" t="e">
        <f t="shared" si="64"/>
        <v>#REF!</v>
      </c>
      <c r="J382" s="1" t="e">
        <f t="shared" si="65"/>
        <v>#REF!</v>
      </c>
      <c r="K382" s="1" t="e">
        <f t="shared" si="66"/>
        <v>#REF!</v>
      </c>
      <c r="L382" s="1" t="e">
        <f t="shared" si="67"/>
        <v>#REF!</v>
      </c>
      <c r="M382" s="1" t="e">
        <f t="shared" si="68"/>
        <v>#REF!</v>
      </c>
      <c r="N382" s="1" t="e">
        <f t="shared" si="69"/>
        <v>#REF!</v>
      </c>
      <c r="O382" s="1" t="e">
        <f t="shared" si="70"/>
        <v>#REF!</v>
      </c>
      <c r="Q382" s="1" t="e">
        <f>IF(Grades!#REF!=$A$911,$A$911,Grades!#REF!)</f>
        <v>#REF!</v>
      </c>
      <c r="R382" s="1"/>
      <c r="S382" s="1"/>
      <c r="T382" s="1"/>
      <c r="U382" s="1"/>
    </row>
    <row r="383" spans="1:21">
      <c r="A383" s="1" t="e">
        <f>IF(Grades!#REF!=$A$911,$A$911,IF(Grades!#REF!&gt;Grades!#REF!,1,0))</f>
        <v>#REF!</v>
      </c>
      <c r="B383" s="1" t="e">
        <f>IF(Grades!#REF!=$A$911,$A$911,IF(Grades!#REF!&gt;Grades!#REF!,2,0))</f>
        <v>#REF!</v>
      </c>
      <c r="C383" s="1" t="e">
        <f>IF(Grades!#REF!=$A$911,$A$911,IF(Grades!#REF!&gt;Grades!#REF!,2.5,0))</f>
        <v>#REF!</v>
      </c>
      <c r="D383" s="1" t="e">
        <f>IF(Grades!#REF!=$A$911,$A$911,IF(Grades!#REF!&gt;Grades!#REF!,3,0))</f>
        <v>#REF!</v>
      </c>
      <c r="E383" s="1" t="e">
        <f>IF(Grades!#REF!=$A$911,$A$911,IF(Grades!#REF!&gt;Grades!#REF!,3.5,0))</f>
        <v>#REF!</v>
      </c>
      <c r="F383" s="1" t="e">
        <f>IF(Grades!#REF!=$A$911,$A$911,IF(Grades!#REF!&gt;Grades!#REF!,4,0))</f>
        <v>#REF!</v>
      </c>
      <c r="G383" s="1" t="e">
        <f t="shared" si="63"/>
        <v>#REF!</v>
      </c>
      <c r="H383" s="1"/>
      <c r="I383" s="1" t="e">
        <f t="shared" si="64"/>
        <v>#REF!</v>
      </c>
      <c r="J383" s="1" t="e">
        <f t="shared" si="65"/>
        <v>#REF!</v>
      </c>
      <c r="K383" s="1" t="e">
        <f t="shared" si="66"/>
        <v>#REF!</v>
      </c>
      <c r="L383" s="1" t="e">
        <f t="shared" si="67"/>
        <v>#REF!</v>
      </c>
      <c r="M383" s="1" t="e">
        <f t="shared" si="68"/>
        <v>#REF!</v>
      </c>
      <c r="N383" s="1" t="e">
        <f t="shared" si="69"/>
        <v>#REF!</v>
      </c>
      <c r="O383" s="1" t="e">
        <f t="shared" si="70"/>
        <v>#REF!</v>
      </c>
      <c r="Q383" s="1" t="e">
        <f>IF(Grades!#REF!=$A$911,$A$911,Grades!#REF!)</f>
        <v>#REF!</v>
      </c>
      <c r="R383" s="1"/>
      <c r="S383" s="1"/>
      <c r="T383" s="1"/>
      <c r="U383" s="1"/>
    </row>
    <row r="384" spans="1:21">
      <c r="A384" s="1" t="e">
        <f>IF(Grades!#REF!=$A$911,$A$911,IF(Grades!#REF!&gt;Grades!#REF!,1,0))</f>
        <v>#REF!</v>
      </c>
      <c r="B384" s="1" t="e">
        <f>IF(Grades!#REF!=$A$911,$A$911,IF(Grades!#REF!&gt;Grades!#REF!,2,0))</f>
        <v>#REF!</v>
      </c>
      <c r="C384" s="1" t="e">
        <f>IF(Grades!#REF!=$A$911,$A$911,IF(Grades!#REF!&gt;Grades!#REF!,2.5,0))</f>
        <v>#REF!</v>
      </c>
      <c r="D384" s="1" t="e">
        <f>IF(Grades!#REF!=$A$911,$A$911,IF(Grades!#REF!&gt;Grades!#REF!,3,0))</f>
        <v>#REF!</v>
      </c>
      <c r="E384" s="1" t="e">
        <f>IF(Grades!#REF!=$A$911,$A$911,IF(Grades!#REF!&gt;Grades!#REF!,3.5,0))</f>
        <v>#REF!</v>
      </c>
      <c r="F384" s="1" t="e">
        <f>IF(Grades!#REF!=$A$911,$A$911,IF(Grades!#REF!&gt;Grades!#REF!,4,0))</f>
        <v>#REF!</v>
      </c>
      <c r="G384" s="1" t="e">
        <f t="shared" si="63"/>
        <v>#REF!</v>
      </c>
      <c r="H384" s="1"/>
      <c r="I384" s="1" t="e">
        <f t="shared" si="64"/>
        <v>#REF!</v>
      </c>
      <c r="J384" s="1" t="e">
        <f t="shared" si="65"/>
        <v>#REF!</v>
      </c>
      <c r="K384" s="1" t="e">
        <f t="shared" si="66"/>
        <v>#REF!</v>
      </c>
      <c r="L384" s="1" t="e">
        <f t="shared" si="67"/>
        <v>#REF!</v>
      </c>
      <c r="M384" s="1" t="e">
        <f t="shared" si="68"/>
        <v>#REF!</v>
      </c>
      <c r="N384" s="1" t="e">
        <f t="shared" si="69"/>
        <v>#REF!</v>
      </c>
      <c r="O384" s="1" t="e">
        <f t="shared" si="70"/>
        <v>#REF!</v>
      </c>
      <c r="Q384" s="1" t="e">
        <f>IF(Grades!#REF!=$A$911,$A$911,Grades!#REF!)</f>
        <v>#REF!</v>
      </c>
      <c r="R384" s="1"/>
      <c r="S384" s="1"/>
      <c r="T384" s="1"/>
      <c r="U384" s="1"/>
    </row>
    <row r="385" spans="1:21">
      <c r="A385" s="1" t="e">
        <f>IF(Grades!#REF!=$A$911,$A$911,IF(Grades!#REF!&gt;Grades!#REF!,1,0))</f>
        <v>#REF!</v>
      </c>
      <c r="B385" s="1" t="e">
        <f>IF(Grades!#REF!=$A$911,$A$911,IF(Grades!#REF!&gt;Grades!#REF!,2,0))</f>
        <v>#REF!</v>
      </c>
      <c r="C385" s="1" t="e">
        <f>IF(Grades!#REF!=$A$911,$A$911,IF(Grades!#REF!&gt;Grades!#REF!,2.5,0))</f>
        <v>#REF!</v>
      </c>
      <c r="D385" s="1" t="e">
        <f>IF(Grades!#REF!=$A$911,$A$911,IF(Grades!#REF!&gt;Grades!#REF!,3,0))</f>
        <v>#REF!</v>
      </c>
      <c r="E385" s="1" t="e">
        <f>IF(Grades!#REF!=$A$911,$A$911,IF(Grades!#REF!&gt;Grades!#REF!,3.5,0))</f>
        <v>#REF!</v>
      </c>
      <c r="F385" s="1" t="e">
        <f>IF(Grades!#REF!=$A$911,$A$911,IF(Grades!#REF!&gt;Grades!#REF!,4,0))</f>
        <v>#REF!</v>
      </c>
      <c r="G385" s="1" t="e">
        <f t="shared" si="63"/>
        <v>#REF!</v>
      </c>
      <c r="H385" s="1"/>
      <c r="I385" s="1" t="e">
        <f t="shared" si="64"/>
        <v>#REF!</v>
      </c>
      <c r="J385" s="1" t="e">
        <f t="shared" si="65"/>
        <v>#REF!</v>
      </c>
      <c r="K385" s="1" t="e">
        <f t="shared" si="66"/>
        <v>#REF!</v>
      </c>
      <c r="L385" s="1" t="e">
        <f t="shared" si="67"/>
        <v>#REF!</v>
      </c>
      <c r="M385" s="1" t="e">
        <f t="shared" si="68"/>
        <v>#REF!</v>
      </c>
      <c r="N385" s="1" t="e">
        <f t="shared" si="69"/>
        <v>#REF!</v>
      </c>
      <c r="O385" s="1" t="e">
        <f t="shared" si="70"/>
        <v>#REF!</v>
      </c>
      <c r="Q385" s="1" t="e">
        <f>IF(Grades!#REF!=$A$911,$A$911,Grades!#REF!)</f>
        <v>#REF!</v>
      </c>
      <c r="R385" s="1"/>
      <c r="S385" s="1"/>
      <c r="T385" s="1"/>
      <c r="U385" s="1"/>
    </row>
    <row r="386" spans="1:21">
      <c r="A386" s="1" t="e">
        <f>IF(Grades!#REF!=$A$911,$A$911,IF(Grades!#REF!&gt;Grades!#REF!,1,0))</f>
        <v>#REF!</v>
      </c>
      <c r="B386" s="1" t="e">
        <f>IF(Grades!#REF!=$A$911,$A$911,IF(Grades!#REF!&gt;Grades!#REF!,2,0))</f>
        <v>#REF!</v>
      </c>
      <c r="C386" s="1" t="e">
        <f>IF(Grades!#REF!=$A$911,$A$911,IF(Grades!#REF!&gt;Grades!#REF!,2.5,0))</f>
        <v>#REF!</v>
      </c>
      <c r="D386" s="1" t="e">
        <f>IF(Grades!#REF!=$A$911,$A$911,IF(Grades!#REF!&gt;Grades!#REF!,3,0))</f>
        <v>#REF!</v>
      </c>
      <c r="E386" s="1" t="e">
        <f>IF(Grades!#REF!=$A$911,$A$911,IF(Grades!#REF!&gt;Grades!#REF!,3.5,0))</f>
        <v>#REF!</v>
      </c>
      <c r="F386" s="1" t="e">
        <f>IF(Grades!#REF!=$A$911,$A$911,IF(Grades!#REF!&gt;Grades!#REF!,4,0))</f>
        <v>#REF!</v>
      </c>
      <c r="G386" s="1" t="e">
        <f t="shared" si="63"/>
        <v>#REF!</v>
      </c>
      <c r="H386" s="1"/>
      <c r="I386" s="1" t="e">
        <f t="shared" si="64"/>
        <v>#REF!</v>
      </c>
      <c r="J386" s="1" t="e">
        <f t="shared" si="65"/>
        <v>#REF!</v>
      </c>
      <c r="K386" s="1" t="e">
        <f t="shared" si="66"/>
        <v>#REF!</v>
      </c>
      <c r="L386" s="1" t="e">
        <f t="shared" si="67"/>
        <v>#REF!</v>
      </c>
      <c r="M386" s="1" t="e">
        <f t="shared" si="68"/>
        <v>#REF!</v>
      </c>
      <c r="N386" s="1" t="e">
        <f t="shared" si="69"/>
        <v>#REF!</v>
      </c>
      <c r="O386" s="1" t="e">
        <f t="shared" si="70"/>
        <v>#REF!</v>
      </c>
      <c r="Q386" s="1" t="e">
        <f>IF(Grades!#REF!=$A$911,$A$911,Grades!#REF!)</f>
        <v>#REF!</v>
      </c>
      <c r="R386" s="1"/>
      <c r="S386" s="1"/>
      <c r="T386" s="1"/>
      <c r="U386" s="1"/>
    </row>
    <row r="387" spans="1:21">
      <c r="A387" s="1" t="e">
        <f>IF(Grades!#REF!=$A$911,$A$911,IF(Grades!#REF!&gt;Grades!#REF!,1,0))</f>
        <v>#REF!</v>
      </c>
      <c r="B387" s="1" t="e">
        <f>IF(Grades!#REF!=$A$911,$A$911,IF(Grades!#REF!&gt;Grades!#REF!,2,0))</f>
        <v>#REF!</v>
      </c>
      <c r="C387" s="1" t="e">
        <f>IF(Grades!#REF!=$A$911,$A$911,IF(Grades!#REF!&gt;Grades!#REF!,2.5,0))</f>
        <v>#REF!</v>
      </c>
      <c r="D387" s="1" t="e">
        <f>IF(Grades!#REF!=$A$911,$A$911,IF(Grades!#REF!&gt;Grades!#REF!,3,0))</f>
        <v>#REF!</v>
      </c>
      <c r="E387" s="1" t="e">
        <f>IF(Grades!#REF!=$A$911,$A$911,IF(Grades!#REF!&gt;Grades!#REF!,3.5,0))</f>
        <v>#REF!</v>
      </c>
      <c r="F387" s="1" t="e">
        <f>IF(Grades!#REF!=$A$911,$A$911,IF(Grades!#REF!&gt;Grades!#REF!,4,0))</f>
        <v>#REF!</v>
      </c>
      <c r="G387" s="1" t="e">
        <f t="shared" si="63"/>
        <v>#REF!</v>
      </c>
      <c r="H387" s="1"/>
      <c r="I387" s="1" t="e">
        <f t="shared" si="64"/>
        <v>#REF!</v>
      </c>
      <c r="J387" s="1" t="e">
        <f t="shared" si="65"/>
        <v>#REF!</v>
      </c>
      <c r="K387" s="1" t="e">
        <f t="shared" si="66"/>
        <v>#REF!</v>
      </c>
      <c r="L387" s="1" t="e">
        <f t="shared" si="67"/>
        <v>#REF!</v>
      </c>
      <c r="M387" s="1" t="e">
        <f t="shared" si="68"/>
        <v>#REF!</v>
      </c>
      <c r="N387" s="1" t="e">
        <f t="shared" si="69"/>
        <v>#REF!</v>
      </c>
      <c r="O387" s="1" t="e">
        <f t="shared" si="70"/>
        <v>#REF!</v>
      </c>
      <c r="Q387" s="1" t="e">
        <f>IF(Grades!#REF!=$A$911,$A$911,Grades!#REF!)</f>
        <v>#REF!</v>
      </c>
      <c r="R387" s="1"/>
      <c r="S387" s="1"/>
      <c r="T387" s="1"/>
      <c r="U387" s="1"/>
    </row>
    <row r="388" spans="1:21">
      <c r="A388" s="1" t="e">
        <f>IF(Grades!#REF!=$A$911,$A$911,IF(Grades!#REF!&gt;Grades!#REF!,1,0))</f>
        <v>#REF!</v>
      </c>
      <c r="B388" s="1" t="e">
        <f>IF(Grades!#REF!=$A$911,$A$911,IF(Grades!#REF!&gt;Grades!#REF!,2,0))</f>
        <v>#REF!</v>
      </c>
      <c r="C388" s="1" t="e">
        <f>IF(Grades!#REF!=$A$911,$A$911,IF(Grades!#REF!&gt;Grades!#REF!,2.5,0))</f>
        <v>#REF!</v>
      </c>
      <c r="D388" s="1" t="e">
        <f>IF(Grades!#REF!=$A$911,$A$911,IF(Grades!#REF!&gt;Grades!#REF!,3,0))</f>
        <v>#REF!</v>
      </c>
      <c r="E388" s="1" t="e">
        <f>IF(Grades!#REF!=$A$911,$A$911,IF(Grades!#REF!&gt;Grades!#REF!,3.5,0))</f>
        <v>#REF!</v>
      </c>
      <c r="F388" s="1" t="e">
        <f>IF(Grades!#REF!=$A$911,$A$911,IF(Grades!#REF!&gt;Grades!#REF!,4,0))</f>
        <v>#REF!</v>
      </c>
      <c r="G388" s="1" t="e">
        <f t="shared" si="63"/>
        <v>#REF!</v>
      </c>
      <c r="H388" s="1"/>
      <c r="I388" s="1" t="e">
        <f t="shared" si="64"/>
        <v>#REF!</v>
      </c>
      <c r="J388" s="1" t="e">
        <f t="shared" si="65"/>
        <v>#REF!</v>
      </c>
      <c r="K388" s="1" t="e">
        <f t="shared" si="66"/>
        <v>#REF!</v>
      </c>
      <c r="L388" s="1" t="e">
        <f t="shared" si="67"/>
        <v>#REF!</v>
      </c>
      <c r="M388" s="1" t="e">
        <f t="shared" si="68"/>
        <v>#REF!</v>
      </c>
      <c r="N388" s="1" t="e">
        <f t="shared" si="69"/>
        <v>#REF!</v>
      </c>
      <c r="O388" s="1" t="e">
        <f t="shared" si="70"/>
        <v>#REF!</v>
      </c>
      <c r="Q388" s="1" t="e">
        <f>IF(Grades!#REF!=$A$911,$A$911,Grades!#REF!)</f>
        <v>#REF!</v>
      </c>
      <c r="R388" s="1"/>
      <c r="S388" s="1"/>
      <c r="T388" s="1"/>
      <c r="U388" s="1"/>
    </row>
    <row r="389" spans="1:21">
      <c r="A389" s="1" t="e">
        <f>IF(Grades!#REF!=$A$911,$A$911,IF(Grades!#REF!&gt;Grades!#REF!,1,0))</f>
        <v>#REF!</v>
      </c>
      <c r="B389" s="1" t="e">
        <f>IF(Grades!#REF!=$A$911,$A$911,IF(Grades!#REF!&gt;Grades!#REF!,2,0))</f>
        <v>#REF!</v>
      </c>
      <c r="C389" s="1" t="e">
        <f>IF(Grades!#REF!=$A$911,$A$911,IF(Grades!#REF!&gt;Grades!#REF!,2.5,0))</f>
        <v>#REF!</v>
      </c>
      <c r="D389" s="1" t="e">
        <f>IF(Grades!#REF!=$A$911,$A$911,IF(Grades!#REF!&gt;Grades!#REF!,3,0))</f>
        <v>#REF!</v>
      </c>
      <c r="E389" s="1" t="e">
        <f>IF(Grades!#REF!=$A$911,$A$911,IF(Grades!#REF!&gt;Grades!#REF!,3.5,0))</f>
        <v>#REF!</v>
      </c>
      <c r="F389" s="1" t="e">
        <f>IF(Grades!#REF!=$A$911,$A$911,IF(Grades!#REF!&gt;Grades!#REF!,4,0))</f>
        <v>#REF!</v>
      </c>
      <c r="G389" s="1" t="e">
        <f t="shared" si="63"/>
        <v>#REF!</v>
      </c>
      <c r="H389" s="1"/>
      <c r="I389" s="1" t="e">
        <f t="shared" si="64"/>
        <v>#REF!</v>
      </c>
      <c r="J389" s="1" t="e">
        <f t="shared" si="65"/>
        <v>#REF!</v>
      </c>
      <c r="K389" s="1" t="e">
        <f t="shared" si="66"/>
        <v>#REF!</v>
      </c>
      <c r="L389" s="1" t="e">
        <f t="shared" si="67"/>
        <v>#REF!</v>
      </c>
      <c r="M389" s="1" t="e">
        <f t="shared" si="68"/>
        <v>#REF!</v>
      </c>
      <c r="N389" s="1" t="e">
        <f t="shared" si="69"/>
        <v>#REF!</v>
      </c>
      <c r="O389" s="1" t="e">
        <f t="shared" si="70"/>
        <v>#REF!</v>
      </c>
      <c r="Q389" s="1" t="e">
        <f>IF(Grades!#REF!=$A$911,$A$911,Grades!#REF!)</f>
        <v>#REF!</v>
      </c>
      <c r="R389" s="1"/>
      <c r="S389" s="1"/>
      <c r="T389" s="1"/>
      <c r="U389" s="1"/>
    </row>
    <row r="390" spans="1:21">
      <c r="A390" s="1" t="e">
        <f>IF(Grades!#REF!=$A$911,$A$911,IF(Grades!#REF!&gt;Grades!#REF!,1,0))</f>
        <v>#REF!</v>
      </c>
      <c r="B390" s="1" t="e">
        <f>IF(Grades!#REF!=$A$911,$A$911,IF(Grades!#REF!&gt;Grades!#REF!,2,0))</f>
        <v>#REF!</v>
      </c>
      <c r="C390" s="1" t="e">
        <f>IF(Grades!#REF!=$A$911,$A$911,IF(Grades!#REF!&gt;Grades!#REF!,2.5,0))</f>
        <v>#REF!</v>
      </c>
      <c r="D390" s="1" t="e">
        <f>IF(Grades!#REF!=$A$911,$A$911,IF(Grades!#REF!&gt;Grades!#REF!,3,0))</f>
        <v>#REF!</v>
      </c>
      <c r="E390" s="1" t="e">
        <f>IF(Grades!#REF!=$A$911,$A$911,IF(Grades!#REF!&gt;Grades!#REF!,3.5,0))</f>
        <v>#REF!</v>
      </c>
      <c r="F390" s="1" t="e">
        <f>IF(Grades!#REF!=$A$911,$A$911,IF(Grades!#REF!&gt;Grades!#REF!,4,0))</f>
        <v>#REF!</v>
      </c>
      <c r="G390" s="1" t="e">
        <f t="shared" si="63"/>
        <v>#REF!</v>
      </c>
      <c r="H390" s="1"/>
      <c r="I390" s="1" t="e">
        <f t="shared" si="64"/>
        <v>#REF!</v>
      </c>
      <c r="J390" s="1" t="e">
        <f t="shared" si="65"/>
        <v>#REF!</v>
      </c>
      <c r="K390" s="1" t="e">
        <f t="shared" si="66"/>
        <v>#REF!</v>
      </c>
      <c r="L390" s="1" t="e">
        <f t="shared" si="67"/>
        <v>#REF!</v>
      </c>
      <c r="M390" s="1" t="e">
        <f t="shared" si="68"/>
        <v>#REF!</v>
      </c>
      <c r="N390" s="1" t="e">
        <f t="shared" si="69"/>
        <v>#REF!</v>
      </c>
      <c r="O390" s="1" t="e">
        <f t="shared" si="70"/>
        <v>#REF!</v>
      </c>
      <c r="Q390" s="1" t="e">
        <f>IF(Grades!#REF!=$A$911,$A$911,Grades!#REF!)</f>
        <v>#REF!</v>
      </c>
      <c r="R390" s="1"/>
      <c r="S390" s="1"/>
      <c r="T390" s="1"/>
      <c r="U390" s="1"/>
    </row>
    <row r="391" spans="1:21">
      <c r="A391" s="1" t="e">
        <f>IF(Grades!#REF!=$A$911,$A$911,IF(Grades!#REF!&gt;Grades!#REF!,1,0))</f>
        <v>#REF!</v>
      </c>
      <c r="B391" s="1" t="e">
        <f>IF(Grades!#REF!=$A$911,$A$911,IF(Grades!#REF!&gt;Grades!#REF!,2,0))</f>
        <v>#REF!</v>
      </c>
      <c r="C391" s="1" t="e">
        <f>IF(Grades!#REF!=$A$911,$A$911,IF(Grades!#REF!&gt;Grades!#REF!,2.5,0))</f>
        <v>#REF!</v>
      </c>
      <c r="D391" s="1" t="e">
        <f>IF(Grades!#REF!=$A$911,$A$911,IF(Grades!#REF!&gt;Grades!#REF!,3,0))</f>
        <v>#REF!</v>
      </c>
      <c r="E391" s="1" t="e">
        <f>IF(Grades!#REF!=$A$911,$A$911,IF(Grades!#REF!&gt;Grades!#REF!,3.5,0))</f>
        <v>#REF!</v>
      </c>
      <c r="F391" s="1" t="e">
        <f>IF(Grades!#REF!=$A$911,$A$911,IF(Grades!#REF!&gt;Grades!#REF!,4,0))</f>
        <v>#REF!</v>
      </c>
      <c r="G391" s="1" t="e">
        <f t="shared" si="63"/>
        <v>#REF!</v>
      </c>
      <c r="H391" s="1"/>
      <c r="I391" s="1" t="e">
        <f t="shared" si="64"/>
        <v>#REF!</v>
      </c>
      <c r="J391" s="1" t="e">
        <f t="shared" si="65"/>
        <v>#REF!</v>
      </c>
      <c r="K391" s="1" t="e">
        <f t="shared" si="66"/>
        <v>#REF!</v>
      </c>
      <c r="L391" s="1" t="e">
        <f t="shared" si="67"/>
        <v>#REF!</v>
      </c>
      <c r="M391" s="1" t="e">
        <f t="shared" si="68"/>
        <v>#REF!</v>
      </c>
      <c r="N391" s="1" t="e">
        <f t="shared" si="69"/>
        <v>#REF!</v>
      </c>
      <c r="O391" s="1" t="e">
        <f t="shared" si="70"/>
        <v>#REF!</v>
      </c>
      <c r="Q391" s="1" t="e">
        <f>IF(Grades!#REF!=$A$911,$A$911,Grades!#REF!)</f>
        <v>#REF!</v>
      </c>
      <c r="R391" s="1"/>
      <c r="S391" s="1"/>
      <c r="T391" s="1"/>
      <c r="U391" s="1"/>
    </row>
    <row r="392" spans="1:21">
      <c r="A392" s="1" t="e">
        <f>IF(Grades!#REF!=$A$911,$A$911,IF(Grades!#REF!&gt;Grades!#REF!,1,0))</f>
        <v>#REF!</v>
      </c>
      <c r="B392" s="1" t="e">
        <f>IF(Grades!#REF!=$A$911,$A$911,IF(Grades!#REF!&gt;Grades!#REF!,2,0))</f>
        <v>#REF!</v>
      </c>
      <c r="C392" s="1" t="e">
        <f>IF(Grades!#REF!=$A$911,$A$911,IF(Grades!#REF!&gt;Grades!#REF!,2.5,0))</f>
        <v>#REF!</v>
      </c>
      <c r="D392" s="1" t="e">
        <f>IF(Grades!#REF!=$A$911,$A$911,IF(Grades!#REF!&gt;Grades!#REF!,3,0))</f>
        <v>#REF!</v>
      </c>
      <c r="E392" s="1" t="e">
        <f>IF(Grades!#REF!=$A$911,$A$911,IF(Grades!#REF!&gt;Grades!#REF!,3.5,0))</f>
        <v>#REF!</v>
      </c>
      <c r="F392" s="1" t="e">
        <f>IF(Grades!#REF!=$A$911,$A$911,IF(Grades!#REF!&gt;Grades!#REF!,4,0))</f>
        <v>#REF!</v>
      </c>
      <c r="G392" s="1" t="e">
        <f t="shared" si="63"/>
        <v>#REF!</v>
      </c>
      <c r="H392" s="1"/>
      <c r="I392" s="1" t="e">
        <f t="shared" si="64"/>
        <v>#REF!</v>
      </c>
      <c r="J392" s="1" t="e">
        <f t="shared" si="65"/>
        <v>#REF!</v>
      </c>
      <c r="K392" s="1" t="e">
        <f t="shared" si="66"/>
        <v>#REF!</v>
      </c>
      <c r="L392" s="1" t="e">
        <f t="shared" si="67"/>
        <v>#REF!</v>
      </c>
      <c r="M392" s="1" t="e">
        <f t="shared" si="68"/>
        <v>#REF!</v>
      </c>
      <c r="N392" s="1" t="e">
        <f t="shared" si="69"/>
        <v>#REF!</v>
      </c>
      <c r="O392" s="1" t="e">
        <f t="shared" si="70"/>
        <v>#REF!</v>
      </c>
      <c r="Q392" s="1" t="e">
        <f>IF(Grades!#REF!=$A$911,$A$911,Grades!#REF!)</f>
        <v>#REF!</v>
      </c>
      <c r="R392" s="1"/>
      <c r="S392" s="1"/>
      <c r="T392" s="1"/>
      <c r="U392" s="1"/>
    </row>
    <row r="393" spans="1:21">
      <c r="A393" s="1" t="e">
        <f>IF(Grades!#REF!=$A$911,$A$911,IF(Grades!#REF!&gt;Grades!#REF!,1,0))</f>
        <v>#REF!</v>
      </c>
      <c r="B393" s="1" t="e">
        <f>IF(Grades!#REF!=$A$911,$A$911,IF(Grades!#REF!&gt;Grades!#REF!,2,0))</f>
        <v>#REF!</v>
      </c>
      <c r="C393" s="1" t="e">
        <f>IF(Grades!#REF!=$A$911,$A$911,IF(Grades!#REF!&gt;Grades!#REF!,2.5,0))</f>
        <v>#REF!</v>
      </c>
      <c r="D393" s="1" t="e">
        <f>IF(Grades!#REF!=$A$911,$A$911,IF(Grades!#REF!&gt;Grades!#REF!,3,0))</f>
        <v>#REF!</v>
      </c>
      <c r="E393" s="1" t="e">
        <f>IF(Grades!#REF!=$A$911,$A$911,IF(Grades!#REF!&gt;Grades!#REF!,3.5,0))</f>
        <v>#REF!</v>
      </c>
      <c r="F393" s="1" t="e">
        <f>IF(Grades!#REF!=$A$911,$A$911,IF(Grades!#REF!&gt;Grades!#REF!,4,0))</f>
        <v>#REF!</v>
      </c>
      <c r="G393" s="1" t="e">
        <f t="shared" si="63"/>
        <v>#REF!</v>
      </c>
      <c r="H393" s="1"/>
      <c r="I393" s="1" t="e">
        <f t="shared" si="64"/>
        <v>#REF!</v>
      </c>
      <c r="J393" s="1" t="e">
        <f t="shared" si="65"/>
        <v>#REF!</v>
      </c>
      <c r="K393" s="1" t="e">
        <f t="shared" si="66"/>
        <v>#REF!</v>
      </c>
      <c r="L393" s="1" t="e">
        <f t="shared" si="67"/>
        <v>#REF!</v>
      </c>
      <c r="M393" s="1" t="e">
        <f t="shared" si="68"/>
        <v>#REF!</v>
      </c>
      <c r="N393" s="1" t="e">
        <f t="shared" si="69"/>
        <v>#REF!</v>
      </c>
      <c r="O393" s="1" t="e">
        <f t="shared" si="70"/>
        <v>#REF!</v>
      </c>
      <c r="Q393" s="1" t="e">
        <f>IF(Grades!#REF!=$A$911,$A$911,Grades!#REF!)</f>
        <v>#REF!</v>
      </c>
      <c r="R393" s="1"/>
      <c r="S393" s="1"/>
      <c r="T393" s="1"/>
      <c r="U393" s="1"/>
    </row>
    <row r="394" spans="1:21">
      <c r="A394" s="1" t="e">
        <f>IF(Grades!#REF!=$A$911,$A$911,IF(Grades!#REF!&gt;Grades!#REF!,1,0))</f>
        <v>#REF!</v>
      </c>
      <c r="B394" s="1" t="e">
        <f>IF(Grades!#REF!=$A$911,$A$911,IF(Grades!#REF!&gt;Grades!#REF!,2,0))</f>
        <v>#REF!</v>
      </c>
      <c r="C394" s="1" t="e">
        <f>IF(Grades!#REF!=$A$911,$A$911,IF(Grades!#REF!&gt;Grades!#REF!,2.5,0))</f>
        <v>#REF!</v>
      </c>
      <c r="D394" s="1" t="e">
        <f>IF(Grades!#REF!=$A$911,$A$911,IF(Grades!#REF!&gt;Grades!#REF!,3,0))</f>
        <v>#REF!</v>
      </c>
      <c r="E394" s="1" t="e">
        <f>IF(Grades!#REF!=$A$911,$A$911,IF(Grades!#REF!&gt;Grades!#REF!,3.5,0))</f>
        <v>#REF!</v>
      </c>
      <c r="F394" s="1" t="e">
        <f>IF(Grades!#REF!=$A$911,$A$911,IF(Grades!#REF!&gt;Grades!#REF!,4,0))</f>
        <v>#REF!</v>
      </c>
      <c r="G394" s="1" t="e">
        <f t="shared" si="63"/>
        <v>#REF!</v>
      </c>
      <c r="H394" s="1"/>
      <c r="I394" s="1" t="e">
        <f t="shared" si="64"/>
        <v>#REF!</v>
      </c>
      <c r="J394" s="1" t="e">
        <f t="shared" si="65"/>
        <v>#REF!</v>
      </c>
      <c r="K394" s="1" t="e">
        <f t="shared" si="66"/>
        <v>#REF!</v>
      </c>
      <c r="L394" s="1" t="e">
        <f t="shared" si="67"/>
        <v>#REF!</v>
      </c>
      <c r="M394" s="1" t="e">
        <f t="shared" si="68"/>
        <v>#REF!</v>
      </c>
      <c r="N394" s="1" t="e">
        <f t="shared" si="69"/>
        <v>#REF!</v>
      </c>
      <c r="O394" s="1" t="e">
        <f t="shared" si="70"/>
        <v>#REF!</v>
      </c>
      <c r="Q394" s="1" t="e">
        <f>IF(Grades!#REF!=$A$911,$A$911,Grades!#REF!)</f>
        <v>#REF!</v>
      </c>
      <c r="R394" s="1"/>
      <c r="S394" s="1"/>
      <c r="T394" s="1"/>
      <c r="U394" s="1"/>
    </row>
    <row r="395" spans="1:21">
      <c r="A395" s="1" t="e">
        <f>IF(Grades!#REF!=$A$911,$A$911,IF(Grades!#REF!&gt;Grades!#REF!,1,0))</f>
        <v>#REF!</v>
      </c>
      <c r="B395" s="1" t="e">
        <f>IF(Grades!#REF!=$A$911,$A$911,IF(Grades!#REF!&gt;Grades!#REF!,2,0))</f>
        <v>#REF!</v>
      </c>
      <c r="C395" s="1" t="e">
        <f>IF(Grades!#REF!=$A$911,$A$911,IF(Grades!#REF!&gt;Grades!#REF!,2.5,0))</f>
        <v>#REF!</v>
      </c>
      <c r="D395" s="1" t="e">
        <f>IF(Grades!#REF!=$A$911,$A$911,IF(Grades!#REF!&gt;Grades!#REF!,3,0))</f>
        <v>#REF!</v>
      </c>
      <c r="E395" s="1" t="e">
        <f>IF(Grades!#REF!=$A$911,$A$911,IF(Grades!#REF!&gt;Grades!#REF!,3.5,0))</f>
        <v>#REF!</v>
      </c>
      <c r="F395" s="1" t="e">
        <f>IF(Grades!#REF!=$A$911,$A$911,IF(Grades!#REF!&gt;Grades!#REF!,4,0))</f>
        <v>#REF!</v>
      </c>
      <c r="G395" s="1" t="e">
        <f t="shared" si="63"/>
        <v>#REF!</v>
      </c>
      <c r="H395" s="1"/>
      <c r="I395" s="1" t="e">
        <f t="shared" si="64"/>
        <v>#REF!</v>
      </c>
      <c r="J395" s="1" t="e">
        <f t="shared" si="65"/>
        <v>#REF!</v>
      </c>
      <c r="K395" s="1" t="e">
        <f t="shared" si="66"/>
        <v>#REF!</v>
      </c>
      <c r="L395" s="1" t="e">
        <f t="shared" si="67"/>
        <v>#REF!</v>
      </c>
      <c r="M395" s="1" t="e">
        <f t="shared" si="68"/>
        <v>#REF!</v>
      </c>
      <c r="N395" s="1" t="e">
        <f t="shared" si="69"/>
        <v>#REF!</v>
      </c>
      <c r="O395" s="1" t="e">
        <f t="shared" si="70"/>
        <v>#REF!</v>
      </c>
      <c r="Q395" s="1" t="e">
        <f>IF(Grades!#REF!=$A$911,$A$911,Grades!#REF!)</f>
        <v>#REF!</v>
      </c>
      <c r="R395" s="1"/>
      <c r="S395" s="1"/>
      <c r="T395" s="1"/>
      <c r="U395" s="1"/>
    </row>
    <row r="396" spans="1:2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Q396" s="1"/>
      <c r="R396" s="1"/>
      <c r="S396" s="1"/>
      <c r="T396" s="1"/>
      <c r="U396" s="1"/>
    </row>
    <row r="397" spans="1:2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Q397" s="1"/>
      <c r="R397" s="1"/>
      <c r="S397" s="1"/>
      <c r="T397" s="1"/>
      <c r="U397" s="1"/>
    </row>
    <row r="398" spans="1:2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Q398" s="1"/>
      <c r="R398" s="1"/>
      <c r="S398" s="1"/>
      <c r="T398" s="1"/>
      <c r="U398" s="1"/>
    </row>
    <row r="399" spans="1:2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Q399" s="1"/>
      <c r="R399" s="1"/>
      <c r="S399" s="1"/>
      <c r="T399" s="1"/>
      <c r="U399" s="1"/>
    </row>
    <row r="400" spans="1:2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Q400" s="1"/>
      <c r="R400" s="1"/>
      <c r="S400" s="1"/>
      <c r="T400" s="1"/>
      <c r="U400" s="1"/>
    </row>
    <row r="401" spans="1:2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Q401" s="1"/>
      <c r="R401" s="1"/>
      <c r="S401" s="1"/>
      <c r="T401" s="1"/>
      <c r="U401" s="1"/>
    </row>
    <row r="402" spans="1:2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Q402" s="1"/>
      <c r="R402" s="1"/>
      <c r="S402" s="1"/>
      <c r="T402" s="1"/>
      <c r="U402" s="1"/>
    </row>
    <row r="403" spans="1:2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Q403" s="1"/>
      <c r="R403" s="1"/>
      <c r="S403" s="1"/>
      <c r="T403" s="1"/>
      <c r="U403" s="1"/>
    </row>
    <row r="404" spans="1:2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Q404" s="1"/>
      <c r="R404" s="1"/>
      <c r="S404" s="1"/>
      <c r="T404" s="1"/>
      <c r="U404" s="1"/>
    </row>
    <row r="405" spans="1:2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Q405" s="1"/>
      <c r="R405" s="1"/>
      <c r="S405" s="1"/>
      <c r="T405" s="1"/>
      <c r="U405" s="1"/>
    </row>
    <row r="406" spans="1:21">
      <c r="A406" s="1" t="e">
        <f>IF(Grades!#REF!=$A$911,$A$911,IF(Grades!#REF!&gt;Grades!#REF!,1,0))</f>
        <v>#REF!</v>
      </c>
      <c r="B406" s="1" t="e">
        <f>IF(Grades!#REF!=$A$911,$A$911,IF(Grades!#REF!&gt;Grades!#REF!,2,0))</f>
        <v>#REF!</v>
      </c>
      <c r="C406" s="1" t="e">
        <f>IF(Grades!#REF!=$A$911,$A$911,IF(Grades!#REF!&gt;Grades!#REF!,2.5,0))</f>
        <v>#REF!</v>
      </c>
      <c r="D406" s="1" t="e">
        <f>IF(Grades!#REF!=$A$911,$A$911,IF(Grades!#REF!&gt;Grades!#REF!,3,0))</f>
        <v>#REF!</v>
      </c>
      <c r="E406" s="1" t="e">
        <f>IF(Grades!#REF!=$A$911,$A$911,IF(Grades!#REF!&gt;Grades!#REF!,3.5,0))</f>
        <v>#REF!</v>
      </c>
      <c r="F406" s="1" t="e">
        <f>IF(Grades!#REF!=$A$911,$A$911,IF(Grades!#REF!&gt;Grades!#REF!,4,0))</f>
        <v>#REF!</v>
      </c>
      <c r="G406" s="1" t="e">
        <f t="shared" ref="G406:G445" si="71">IF(A406=$A$911,$A$911,MAX(A406:F406))</f>
        <v>#REF!</v>
      </c>
      <c r="H406" s="1"/>
      <c r="I406" s="1" t="e">
        <f t="shared" ref="I406:I445" si="72">IF($G406=0,1,0)</f>
        <v>#REF!</v>
      </c>
      <c r="J406" s="1" t="e">
        <f t="shared" ref="J406:J445" si="73">IF($G406=1,1,0)</f>
        <v>#REF!</v>
      </c>
      <c r="K406" s="1" t="e">
        <f t="shared" ref="K406:K445" si="74">IF($G406=2,1,0)</f>
        <v>#REF!</v>
      </c>
      <c r="L406" s="1" t="e">
        <f t="shared" ref="L406:L445" si="75">IF($G406=2.5,1,0)</f>
        <v>#REF!</v>
      </c>
      <c r="M406" s="1" t="e">
        <f t="shared" ref="M406:M445" si="76">IF($G406=3,1,0)</f>
        <v>#REF!</v>
      </c>
      <c r="N406" s="1" t="e">
        <f t="shared" ref="N406:N445" si="77">IF($G406=3.5,1,0)</f>
        <v>#REF!</v>
      </c>
      <c r="O406" s="1" t="e">
        <f t="shared" ref="O406:O445" si="78">IF($G406=4,1,0)</f>
        <v>#REF!</v>
      </c>
      <c r="Q406" s="1" t="e">
        <f>IF(Grades!#REF!=$A$911,$A$911,Grades!#REF!)</f>
        <v>#REF!</v>
      </c>
      <c r="R406" s="1"/>
      <c r="S406" s="1"/>
      <c r="T406" s="1"/>
      <c r="U406" s="1"/>
    </row>
    <row r="407" spans="1:21">
      <c r="A407" s="1" t="e">
        <f>IF(Grades!#REF!=$A$911,$A$911,IF(Grades!#REF!&gt;Grades!#REF!,1,0))</f>
        <v>#REF!</v>
      </c>
      <c r="B407" s="1" t="e">
        <f>IF(Grades!#REF!=$A$911,$A$911,IF(Grades!#REF!&gt;Grades!#REF!,2,0))</f>
        <v>#REF!</v>
      </c>
      <c r="C407" s="1" t="e">
        <f>IF(Grades!#REF!=$A$911,$A$911,IF(Grades!#REF!&gt;Grades!#REF!,2.5,0))</f>
        <v>#REF!</v>
      </c>
      <c r="D407" s="1" t="e">
        <f>IF(Grades!#REF!=$A$911,$A$911,IF(Grades!#REF!&gt;Grades!#REF!,3,0))</f>
        <v>#REF!</v>
      </c>
      <c r="E407" s="1" t="e">
        <f>IF(Grades!#REF!=$A$911,$A$911,IF(Grades!#REF!&gt;Grades!#REF!,3.5,0))</f>
        <v>#REF!</v>
      </c>
      <c r="F407" s="1" t="e">
        <f>IF(Grades!#REF!=$A$911,$A$911,IF(Grades!#REF!&gt;Grades!#REF!,4,0))</f>
        <v>#REF!</v>
      </c>
      <c r="G407" s="1" t="e">
        <f t="shared" si="71"/>
        <v>#REF!</v>
      </c>
      <c r="H407" s="1"/>
      <c r="I407" s="1" t="e">
        <f t="shared" si="72"/>
        <v>#REF!</v>
      </c>
      <c r="J407" s="1" t="e">
        <f t="shared" si="73"/>
        <v>#REF!</v>
      </c>
      <c r="K407" s="1" t="e">
        <f t="shared" si="74"/>
        <v>#REF!</v>
      </c>
      <c r="L407" s="1" t="e">
        <f t="shared" si="75"/>
        <v>#REF!</v>
      </c>
      <c r="M407" s="1" t="e">
        <f t="shared" si="76"/>
        <v>#REF!</v>
      </c>
      <c r="N407" s="1" t="e">
        <f t="shared" si="77"/>
        <v>#REF!</v>
      </c>
      <c r="O407" s="1" t="e">
        <f t="shared" si="78"/>
        <v>#REF!</v>
      </c>
      <c r="Q407" s="1" t="e">
        <f>IF(Grades!#REF!=$A$911,$A$911,Grades!#REF!)</f>
        <v>#REF!</v>
      </c>
      <c r="R407" s="1"/>
      <c r="S407" s="1"/>
      <c r="T407" s="1"/>
      <c r="U407" s="1"/>
    </row>
    <row r="408" spans="1:21">
      <c r="A408" s="1" t="e">
        <f>IF(Grades!#REF!=$A$911,$A$911,IF(Grades!#REF!&gt;Grades!#REF!,1,0))</f>
        <v>#REF!</v>
      </c>
      <c r="B408" s="1" t="e">
        <f>IF(Grades!#REF!=$A$911,$A$911,IF(Grades!#REF!&gt;Grades!#REF!,2,0))</f>
        <v>#REF!</v>
      </c>
      <c r="C408" s="1" t="e">
        <f>IF(Grades!#REF!=$A$911,$A$911,IF(Grades!#REF!&gt;Grades!#REF!,2.5,0))</f>
        <v>#REF!</v>
      </c>
      <c r="D408" s="1" t="e">
        <f>IF(Grades!#REF!=$A$911,$A$911,IF(Grades!#REF!&gt;Grades!#REF!,3,0))</f>
        <v>#REF!</v>
      </c>
      <c r="E408" s="1" t="e">
        <f>IF(Grades!#REF!=$A$911,$A$911,IF(Grades!#REF!&gt;Grades!#REF!,3.5,0))</f>
        <v>#REF!</v>
      </c>
      <c r="F408" s="1" t="e">
        <f>IF(Grades!#REF!=$A$911,$A$911,IF(Grades!#REF!&gt;Grades!#REF!,4,0))</f>
        <v>#REF!</v>
      </c>
      <c r="G408" s="1" t="e">
        <f t="shared" si="71"/>
        <v>#REF!</v>
      </c>
      <c r="H408" s="1"/>
      <c r="I408" s="1" t="e">
        <f t="shared" si="72"/>
        <v>#REF!</v>
      </c>
      <c r="J408" s="1" t="e">
        <f t="shared" si="73"/>
        <v>#REF!</v>
      </c>
      <c r="K408" s="1" t="e">
        <f t="shared" si="74"/>
        <v>#REF!</v>
      </c>
      <c r="L408" s="1" t="e">
        <f t="shared" si="75"/>
        <v>#REF!</v>
      </c>
      <c r="M408" s="1" t="e">
        <f t="shared" si="76"/>
        <v>#REF!</v>
      </c>
      <c r="N408" s="1" t="e">
        <f t="shared" si="77"/>
        <v>#REF!</v>
      </c>
      <c r="O408" s="1" t="e">
        <f t="shared" si="78"/>
        <v>#REF!</v>
      </c>
      <c r="Q408" s="1" t="e">
        <f>IF(Grades!#REF!=$A$911,$A$911,Grades!#REF!)</f>
        <v>#REF!</v>
      </c>
      <c r="R408" s="1"/>
      <c r="S408" s="1"/>
      <c r="T408" s="1"/>
      <c r="U408" s="1"/>
    </row>
    <row r="409" spans="1:21">
      <c r="A409" s="1" t="e">
        <f>IF(Grades!#REF!=$A$911,$A$911,IF(Grades!#REF!&gt;Grades!#REF!,1,0))</f>
        <v>#REF!</v>
      </c>
      <c r="B409" s="1" t="e">
        <f>IF(Grades!#REF!=$A$911,$A$911,IF(Grades!#REF!&gt;Grades!#REF!,2,0))</f>
        <v>#REF!</v>
      </c>
      <c r="C409" s="1" t="e">
        <f>IF(Grades!#REF!=$A$911,$A$911,IF(Grades!#REF!&gt;Grades!#REF!,2.5,0))</f>
        <v>#REF!</v>
      </c>
      <c r="D409" s="1" t="e">
        <f>IF(Grades!#REF!=$A$911,$A$911,IF(Grades!#REF!&gt;Grades!#REF!,3,0))</f>
        <v>#REF!</v>
      </c>
      <c r="E409" s="1" t="e">
        <f>IF(Grades!#REF!=$A$911,$A$911,IF(Grades!#REF!&gt;Grades!#REF!,3.5,0))</f>
        <v>#REF!</v>
      </c>
      <c r="F409" s="1" t="e">
        <f>IF(Grades!#REF!=$A$911,$A$911,IF(Grades!#REF!&gt;Grades!#REF!,4,0))</f>
        <v>#REF!</v>
      </c>
      <c r="G409" s="1" t="e">
        <f t="shared" si="71"/>
        <v>#REF!</v>
      </c>
      <c r="H409" s="1"/>
      <c r="I409" s="1" t="e">
        <f t="shared" si="72"/>
        <v>#REF!</v>
      </c>
      <c r="J409" s="1" t="e">
        <f t="shared" si="73"/>
        <v>#REF!</v>
      </c>
      <c r="K409" s="1" t="e">
        <f t="shared" si="74"/>
        <v>#REF!</v>
      </c>
      <c r="L409" s="1" t="e">
        <f t="shared" si="75"/>
        <v>#REF!</v>
      </c>
      <c r="M409" s="1" t="e">
        <f t="shared" si="76"/>
        <v>#REF!</v>
      </c>
      <c r="N409" s="1" t="e">
        <f t="shared" si="77"/>
        <v>#REF!</v>
      </c>
      <c r="O409" s="1" t="e">
        <f t="shared" si="78"/>
        <v>#REF!</v>
      </c>
      <c r="Q409" s="1" t="e">
        <f>IF(Grades!#REF!=$A$911,$A$911,Grades!#REF!)</f>
        <v>#REF!</v>
      </c>
      <c r="R409" s="1"/>
      <c r="S409" s="1"/>
      <c r="T409" s="1"/>
      <c r="U409" s="1"/>
    </row>
    <row r="410" spans="1:21">
      <c r="A410" s="1" t="e">
        <f>IF(Grades!#REF!=$A$911,$A$911,IF(Grades!#REF!&gt;Grades!#REF!,1,0))</f>
        <v>#REF!</v>
      </c>
      <c r="B410" s="1" t="e">
        <f>IF(Grades!#REF!=$A$911,$A$911,IF(Grades!#REF!&gt;Grades!#REF!,2,0))</f>
        <v>#REF!</v>
      </c>
      <c r="C410" s="1" t="e">
        <f>IF(Grades!#REF!=$A$911,$A$911,IF(Grades!#REF!&gt;Grades!#REF!,2.5,0))</f>
        <v>#REF!</v>
      </c>
      <c r="D410" s="1" t="e">
        <f>IF(Grades!#REF!=$A$911,$A$911,IF(Grades!#REF!&gt;Grades!#REF!,3,0))</f>
        <v>#REF!</v>
      </c>
      <c r="E410" s="1" t="e">
        <f>IF(Grades!#REF!=$A$911,$A$911,IF(Grades!#REF!&gt;Grades!#REF!,3.5,0))</f>
        <v>#REF!</v>
      </c>
      <c r="F410" s="1" t="e">
        <f>IF(Grades!#REF!=$A$911,$A$911,IF(Grades!#REF!&gt;Grades!#REF!,4,0))</f>
        <v>#REF!</v>
      </c>
      <c r="G410" s="1" t="e">
        <f t="shared" si="71"/>
        <v>#REF!</v>
      </c>
      <c r="H410" s="1"/>
      <c r="I410" s="1" t="e">
        <f t="shared" si="72"/>
        <v>#REF!</v>
      </c>
      <c r="J410" s="1" t="e">
        <f t="shared" si="73"/>
        <v>#REF!</v>
      </c>
      <c r="K410" s="1" t="e">
        <f t="shared" si="74"/>
        <v>#REF!</v>
      </c>
      <c r="L410" s="1" t="e">
        <f t="shared" si="75"/>
        <v>#REF!</v>
      </c>
      <c r="M410" s="1" t="e">
        <f t="shared" si="76"/>
        <v>#REF!</v>
      </c>
      <c r="N410" s="1" t="e">
        <f t="shared" si="77"/>
        <v>#REF!</v>
      </c>
      <c r="O410" s="1" t="e">
        <f t="shared" si="78"/>
        <v>#REF!</v>
      </c>
      <c r="Q410" s="1" t="e">
        <f>IF(Grades!#REF!=$A$911,$A$911,Grades!#REF!)</f>
        <v>#REF!</v>
      </c>
      <c r="R410" s="1"/>
      <c r="S410" s="1"/>
      <c r="T410" s="1"/>
      <c r="U410" s="1"/>
    </row>
    <row r="411" spans="1:21">
      <c r="A411" s="1" t="e">
        <f>IF(Grades!#REF!=$A$911,$A$911,IF(Grades!#REF!&gt;Grades!#REF!,1,0))</f>
        <v>#REF!</v>
      </c>
      <c r="B411" s="1" t="e">
        <f>IF(Grades!#REF!=$A$911,$A$911,IF(Grades!#REF!&gt;Grades!#REF!,2,0))</f>
        <v>#REF!</v>
      </c>
      <c r="C411" s="1" t="e">
        <f>IF(Grades!#REF!=$A$911,$A$911,IF(Grades!#REF!&gt;Grades!#REF!,2.5,0))</f>
        <v>#REF!</v>
      </c>
      <c r="D411" s="1" t="e">
        <f>IF(Grades!#REF!=$A$911,$A$911,IF(Grades!#REF!&gt;Grades!#REF!,3,0))</f>
        <v>#REF!</v>
      </c>
      <c r="E411" s="1" t="e">
        <f>IF(Grades!#REF!=$A$911,$A$911,IF(Grades!#REF!&gt;Grades!#REF!,3.5,0))</f>
        <v>#REF!</v>
      </c>
      <c r="F411" s="1" t="e">
        <f>IF(Grades!#REF!=$A$911,$A$911,IF(Grades!#REF!&gt;Grades!#REF!,4,0))</f>
        <v>#REF!</v>
      </c>
      <c r="G411" s="1" t="e">
        <f t="shared" si="71"/>
        <v>#REF!</v>
      </c>
      <c r="H411" s="1"/>
      <c r="I411" s="1" t="e">
        <f t="shared" si="72"/>
        <v>#REF!</v>
      </c>
      <c r="J411" s="1" t="e">
        <f t="shared" si="73"/>
        <v>#REF!</v>
      </c>
      <c r="K411" s="1" t="e">
        <f t="shared" si="74"/>
        <v>#REF!</v>
      </c>
      <c r="L411" s="1" t="e">
        <f t="shared" si="75"/>
        <v>#REF!</v>
      </c>
      <c r="M411" s="1" t="e">
        <f t="shared" si="76"/>
        <v>#REF!</v>
      </c>
      <c r="N411" s="1" t="e">
        <f t="shared" si="77"/>
        <v>#REF!</v>
      </c>
      <c r="O411" s="1" t="e">
        <f t="shared" si="78"/>
        <v>#REF!</v>
      </c>
      <c r="Q411" s="1" t="e">
        <f>IF(Grades!#REF!=$A$911,$A$911,Grades!#REF!)</f>
        <v>#REF!</v>
      </c>
      <c r="R411" s="1"/>
      <c r="S411" s="1"/>
      <c r="T411" s="1"/>
      <c r="U411" s="1"/>
    </row>
    <row r="412" spans="1:21">
      <c r="A412" s="1" t="e">
        <f>IF(Grades!#REF!=$A$911,$A$911,IF(Grades!#REF!&gt;Grades!#REF!,1,0))</f>
        <v>#REF!</v>
      </c>
      <c r="B412" s="1" t="e">
        <f>IF(Grades!#REF!=$A$911,$A$911,IF(Grades!#REF!&gt;Grades!#REF!,2,0))</f>
        <v>#REF!</v>
      </c>
      <c r="C412" s="1" t="e">
        <f>IF(Grades!#REF!=$A$911,$A$911,IF(Grades!#REF!&gt;Grades!#REF!,2.5,0))</f>
        <v>#REF!</v>
      </c>
      <c r="D412" s="1" t="e">
        <f>IF(Grades!#REF!=$A$911,$A$911,IF(Grades!#REF!&gt;Grades!#REF!,3,0))</f>
        <v>#REF!</v>
      </c>
      <c r="E412" s="1" t="e">
        <f>IF(Grades!#REF!=$A$911,$A$911,IF(Grades!#REF!&gt;Grades!#REF!,3.5,0))</f>
        <v>#REF!</v>
      </c>
      <c r="F412" s="1" t="e">
        <f>IF(Grades!#REF!=$A$911,$A$911,IF(Grades!#REF!&gt;Grades!#REF!,4,0))</f>
        <v>#REF!</v>
      </c>
      <c r="G412" s="1" t="e">
        <f t="shared" si="71"/>
        <v>#REF!</v>
      </c>
      <c r="H412" s="1"/>
      <c r="I412" s="1" t="e">
        <f t="shared" si="72"/>
        <v>#REF!</v>
      </c>
      <c r="J412" s="1" t="e">
        <f t="shared" si="73"/>
        <v>#REF!</v>
      </c>
      <c r="K412" s="1" t="e">
        <f t="shared" si="74"/>
        <v>#REF!</v>
      </c>
      <c r="L412" s="1" t="e">
        <f t="shared" si="75"/>
        <v>#REF!</v>
      </c>
      <c r="M412" s="1" t="e">
        <f t="shared" si="76"/>
        <v>#REF!</v>
      </c>
      <c r="N412" s="1" t="e">
        <f t="shared" si="77"/>
        <v>#REF!</v>
      </c>
      <c r="O412" s="1" t="e">
        <f t="shared" si="78"/>
        <v>#REF!</v>
      </c>
      <c r="Q412" s="1" t="e">
        <f>IF(Grades!#REF!=$A$911,$A$911,Grades!#REF!)</f>
        <v>#REF!</v>
      </c>
      <c r="R412" s="1"/>
      <c r="S412" s="1"/>
      <c r="T412" s="1"/>
      <c r="U412" s="1"/>
    </row>
    <row r="413" spans="1:21">
      <c r="A413" s="1" t="e">
        <f>IF(Grades!#REF!=$A$911,$A$911,IF(Grades!#REF!&gt;Grades!#REF!,1,0))</f>
        <v>#REF!</v>
      </c>
      <c r="B413" s="1" t="e">
        <f>IF(Grades!#REF!=$A$911,$A$911,IF(Grades!#REF!&gt;Grades!#REF!,2,0))</f>
        <v>#REF!</v>
      </c>
      <c r="C413" s="1" t="e">
        <f>IF(Grades!#REF!=$A$911,$A$911,IF(Grades!#REF!&gt;Grades!#REF!,2.5,0))</f>
        <v>#REF!</v>
      </c>
      <c r="D413" s="1" t="e">
        <f>IF(Grades!#REF!=$A$911,$A$911,IF(Grades!#REF!&gt;Grades!#REF!,3,0))</f>
        <v>#REF!</v>
      </c>
      <c r="E413" s="1" t="e">
        <f>IF(Grades!#REF!=$A$911,$A$911,IF(Grades!#REF!&gt;Grades!#REF!,3.5,0))</f>
        <v>#REF!</v>
      </c>
      <c r="F413" s="1" t="e">
        <f>IF(Grades!#REF!=$A$911,$A$911,IF(Grades!#REF!&gt;Grades!#REF!,4,0))</f>
        <v>#REF!</v>
      </c>
      <c r="G413" s="1" t="e">
        <f t="shared" si="71"/>
        <v>#REF!</v>
      </c>
      <c r="H413" s="1"/>
      <c r="I413" s="1" t="e">
        <f t="shared" si="72"/>
        <v>#REF!</v>
      </c>
      <c r="J413" s="1" t="e">
        <f t="shared" si="73"/>
        <v>#REF!</v>
      </c>
      <c r="K413" s="1" t="e">
        <f t="shared" si="74"/>
        <v>#REF!</v>
      </c>
      <c r="L413" s="1" t="e">
        <f t="shared" si="75"/>
        <v>#REF!</v>
      </c>
      <c r="M413" s="1" t="e">
        <f t="shared" si="76"/>
        <v>#REF!</v>
      </c>
      <c r="N413" s="1" t="e">
        <f t="shared" si="77"/>
        <v>#REF!</v>
      </c>
      <c r="O413" s="1" t="e">
        <f t="shared" si="78"/>
        <v>#REF!</v>
      </c>
      <c r="Q413" s="1" t="e">
        <f>IF(Grades!#REF!=$A$911,$A$911,Grades!#REF!)</f>
        <v>#REF!</v>
      </c>
      <c r="R413" s="1"/>
      <c r="S413" s="1"/>
      <c r="T413" s="1"/>
      <c r="U413" s="1"/>
    </row>
    <row r="414" spans="1:21">
      <c r="A414" s="1" t="e">
        <f>IF(Grades!#REF!=$A$911,$A$911,IF(Grades!#REF!&gt;Grades!#REF!,1,0))</f>
        <v>#REF!</v>
      </c>
      <c r="B414" s="1" t="e">
        <f>IF(Grades!#REF!=$A$911,$A$911,IF(Grades!#REF!&gt;Grades!#REF!,2,0))</f>
        <v>#REF!</v>
      </c>
      <c r="C414" s="1" t="e">
        <f>IF(Grades!#REF!=$A$911,$A$911,IF(Grades!#REF!&gt;Grades!#REF!,2.5,0))</f>
        <v>#REF!</v>
      </c>
      <c r="D414" s="1" t="e">
        <f>IF(Grades!#REF!=$A$911,$A$911,IF(Grades!#REF!&gt;Grades!#REF!,3,0))</f>
        <v>#REF!</v>
      </c>
      <c r="E414" s="1" t="e">
        <f>IF(Grades!#REF!=$A$911,$A$911,IF(Grades!#REF!&gt;Grades!#REF!,3.5,0))</f>
        <v>#REF!</v>
      </c>
      <c r="F414" s="1" t="e">
        <f>IF(Grades!#REF!=$A$911,$A$911,IF(Grades!#REF!&gt;Grades!#REF!,4,0))</f>
        <v>#REF!</v>
      </c>
      <c r="G414" s="1" t="e">
        <f t="shared" si="71"/>
        <v>#REF!</v>
      </c>
      <c r="H414" s="1"/>
      <c r="I414" s="1" t="e">
        <f t="shared" si="72"/>
        <v>#REF!</v>
      </c>
      <c r="J414" s="1" t="e">
        <f t="shared" si="73"/>
        <v>#REF!</v>
      </c>
      <c r="K414" s="1" t="e">
        <f t="shared" si="74"/>
        <v>#REF!</v>
      </c>
      <c r="L414" s="1" t="e">
        <f t="shared" si="75"/>
        <v>#REF!</v>
      </c>
      <c r="M414" s="1" t="e">
        <f t="shared" si="76"/>
        <v>#REF!</v>
      </c>
      <c r="N414" s="1" t="e">
        <f t="shared" si="77"/>
        <v>#REF!</v>
      </c>
      <c r="O414" s="1" t="e">
        <f t="shared" si="78"/>
        <v>#REF!</v>
      </c>
      <c r="Q414" s="1" t="e">
        <f>IF(Grades!#REF!=$A$911,$A$911,Grades!#REF!)</f>
        <v>#REF!</v>
      </c>
      <c r="R414" s="1"/>
      <c r="S414" s="1"/>
      <c r="T414" s="1"/>
      <c r="U414" s="1"/>
    </row>
    <row r="415" spans="1:21">
      <c r="A415" s="1" t="e">
        <f>IF(Grades!#REF!=$A$911,$A$911,IF(Grades!#REF!&gt;Grades!#REF!,1,0))</f>
        <v>#REF!</v>
      </c>
      <c r="B415" s="1" t="e">
        <f>IF(Grades!#REF!=$A$911,$A$911,IF(Grades!#REF!&gt;Grades!#REF!,2,0))</f>
        <v>#REF!</v>
      </c>
      <c r="C415" s="1" t="e">
        <f>IF(Grades!#REF!=$A$911,$A$911,IF(Grades!#REF!&gt;Grades!#REF!,2.5,0))</f>
        <v>#REF!</v>
      </c>
      <c r="D415" s="1" t="e">
        <f>IF(Grades!#REF!=$A$911,$A$911,IF(Grades!#REF!&gt;Grades!#REF!,3,0))</f>
        <v>#REF!</v>
      </c>
      <c r="E415" s="1" t="e">
        <f>IF(Grades!#REF!=$A$911,$A$911,IF(Grades!#REF!&gt;Grades!#REF!,3.5,0))</f>
        <v>#REF!</v>
      </c>
      <c r="F415" s="1" t="e">
        <f>IF(Grades!#REF!=$A$911,$A$911,IF(Grades!#REF!&gt;Grades!#REF!,4,0))</f>
        <v>#REF!</v>
      </c>
      <c r="G415" s="1" t="e">
        <f t="shared" si="71"/>
        <v>#REF!</v>
      </c>
      <c r="H415" s="1"/>
      <c r="I415" s="1" t="e">
        <f t="shared" si="72"/>
        <v>#REF!</v>
      </c>
      <c r="J415" s="1" t="e">
        <f t="shared" si="73"/>
        <v>#REF!</v>
      </c>
      <c r="K415" s="1" t="e">
        <f t="shared" si="74"/>
        <v>#REF!</v>
      </c>
      <c r="L415" s="1" t="e">
        <f t="shared" si="75"/>
        <v>#REF!</v>
      </c>
      <c r="M415" s="1" t="e">
        <f t="shared" si="76"/>
        <v>#REF!</v>
      </c>
      <c r="N415" s="1" t="e">
        <f t="shared" si="77"/>
        <v>#REF!</v>
      </c>
      <c r="O415" s="1" t="e">
        <f t="shared" si="78"/>
        <v>#REF!</v>
      </c>
      <c r="Q415" s="1" t="e">
        <f>IF(Grades!#REF!=$A$911,$A$911,Grades!#REF!)</f>
        <v>#REF!</v>
      </c>
      <c r="R415" s="1"/>
      <c r="S415" s="1"/>
      <c r="T415" s="1"/>
      <c r="U415" s="1"/>
    </row>
    <row r="416" spans="1:21">
      <c r="A416" s="1" t="e">
        <f>IF(Grades!#REF!=$A$911,$A$911,IF(Grades!#REF!&gt;Grades!#REF!,1,0))</f>
        <v>#REF!</v>
      </c>
      <c r="B416" s="1" t="e">
        <f>IF(Grades!#REF!=$A$911,$A$911,IF(Grades!#REF!&gt;Grades!#REF!,2,0))</f>
        <v>#REF!</v>
      </c>
      <c r="C416" s="1" t="e">
        <f>IF(Grades!#REF!=$A$911,$A$911,IF(Grades!#REF!&gt;Grades!#REF!,2.5,0))</f>
        <v>#REF!</v>
      </c>
      <c r="D416" s="1" t="e">
        <f>IF(Grades!#REF!=$A$911,$A$911,IF(Grades!#REF!&gt;Grades!#REF!,3,0))</f>
        <v>#REF!</v>
      </c>
      <c r="E416" s="1" t="e">
        <f>IF(Grades!#REF!=$A$911,$A$911,IF(Grades!#REF!&gt;Grades!#REF!,3.5,0))</f>
        <v>#REF!</v>
      </c>
      <c r="F416" s="1" t="e">
        <f>IF(Grades!#REF!=$A$911,$A$911,IF(Grades!#REF!&gt;Grades!#REF!,4,0))</f>
        <v>#REF!</v>
      </c>
      <c r="G416" s="1" t="e">
        <f t="shared" si="71"/>
        <v>#REF!</v>
      </c>
      <c r="H416" s="1"/>
      <c r="I416" s="1" t="e">
        <f t="shared" si="72"/>
        <v>#REF!</v>
      </c>
      <c r="J416" s="1" t="e">
        <f t="shared" si="73"/>
        <v>#REF!</v>
      </c>
      <c r="K416" s="1" t="e">
        <f t="shared" si="74"/>
        <v>#REF!</v>
      </c>
      <c r="L416" s="1" t="e">
        <f t="shared" si="75"/>
        <v>#REF!</v>
      </c>
      <c r="M416" s="1" t="e">
        <f t="shared" si="76"/>
        <v>#REF!</v>
      </c>
      <c r="N416" s="1" t="e">
        <f t="shared" si="77"/>
        <v>#REF!</v>
      </c>
      <c r="O416" s="1" t="e">
        <f t="shared" si="78"/>
        <v>#REF!</v>
      </c>
      <c r="Q416" s="1" t="e">
        <f>IF(Grades!#REF!=$A$911,$A$911,Grades!#REF!)</f>
        <v>#REF!</v>
      </c>
      <c r="R416" s="1"/>
      <c r="S416" s="1"/>
      <c r="T416" s="1"/>
      <c r="U416" s="1"/>
    </row>
    <row r="417" spans="1:21">
      <c r="A417" s="1" t="e">
        <f>IF(Grades!#REF!=$A$911,$A$911,IF(Grades!#REF!&gt;Grades!#REF!,1,0))</f>
        <v>#REF!</v>
      </c>
      <c r="B417" s="1" t="e">
        <f>IF(Grades!#REF!=$A$911,$A$911,IF(Grades!#REF!&gt;Grades!#REF!,2,0))</f>
        <v>#REF!</v>
      </c>
      <c r="C417" s="1" t="e">
        <f>IF(Grades!#REF!=$A$911,$A$911,IF(Grades!#REF!&gt;Grades!#REF!,2.5,0))</f>
        <v>#REF!</v>
      </c>
      <c r="D417" s="1" t="e">
        <f>IF(Grades!#REF!=$A$911,$A$911,IF(Grades!#REF!&gt;Grades!#REF!,3,0))</f>
        <v>#REF!</v>
      </c>
      <c r="E417" s="1" t="e">
        <f>IF(Grades!#REF!=$A$911,$A$911,IF(Grades!#REF!&gt;Grades!#REF!,3.5,0))</f>
        <v>#REF!</v>
      </c>
      <c r="F417" s="1" t="e">
        <f>IF(Grades!#REF!=$A$911,$A$911,IF(Grades!#REF!&gt;Grades!#REF!,4,0))</f>
        <v>#REF!</v>
      </c>
      <c r="G417" s="1" t="e">
        <f t="shared" si="71"/>
        <v>#REF!</v>
      </c>
      <c r="H417" s="1"/>
      <c r="I417" s="1" t="e">
        <f t="shared" si="72"/>
        <v>#REF!</v>
      </c>
      <c r="J417" s="1" t="e">
        <f t="shared" si="73"/>
        <v>#REF!</v>
      </c>
      <c r="K417" s="1" t="e">
        <f t="shared" si="74"/>
        <v>#REF!</v>
      </c>
      <c r="L417" s="1" t="e">
        <f t="shared" si="75"/>
        <v>#REF!</v>
      </c>
      <c r="M417" s="1" t="e">
        <f t="shared" si="76"/>
        <v>#REF!</v>
      </c>
      <c r="N417" s="1" t="e">
        <f t="shared" si="77"/>
        <v>#REF!</v>
      </c>
      <c r="O417" s="1" t="e">
        <f t="shared" si="78"/>
        <v>#REF!</v>
      </c>
      <c r="Q417" s="1" t="e">
        <f>IF(Grades!#REF!=$A$911,$A$911,Grades!#REF!)</f>
        <v>#REF!</v>
      </c>
      <c r="R417" s="1"/>
      <c r="S417" s="1"/>
      <c r="T417" s="1"/>
      <c r="U417" s="1"/>
    </row>
    <row r="418" spans="1:21">
      <c r="A418" s="1" t="e">
        <f>IF(Grades!#REF!=$A$911,$A$911,IF(Grades!#REF!&gt;Grades!#REF!,1,0))</f>
        <v>#REF!</v>
      </c>
      <c r="B418" s="1" t="e">
        <f>IF(Grades!#REF!=$A$911,$A$911,IF(Grades!#REF!&gt;Grades!#REF!,2,0))</f>
        <v>#REF!</v>
      </c>
      <c r="C418" s="1" t="e">
        <f>IF(Grades!#REF!=$A$911,$A$911,IF(Grades!#REF!&gt;Grades!#REF!,2.5,0))</f>
        <v>#REF!</v>
      </c>
      <c r="D418" s="1" t="e">
        <f>IF(Grades!#REF!=$A$911,$A$911,IF(Grades!#REF!&gt;Grades!#REF!,3,0))</f>
        <v>#REF!</v>
      </c>
      <c r="E418" s="1" t="e">
        <f>IF(Grades!#REF!=$A$911,$A$911,IF(Grades!#REF!&gt;Grades!#REF!,3.5,0))</f>
        <v>#REF!</v>
      </c>
      <c r="F418" s="1" t="e">
        <f>IF(Grades!#REF!=$A$911,$A$911,IF(Grades!#REF!&gt;Grades!#REF!,4,0))</f>
        <v>#REF!</v>
      </c>
      <c r="G418" s="1" t="e">
        <f t="shared" si="71"/>
        <v>#REF!</v>
      </c>
      <c r="H418" s="1"/>
      <c r="I418" s="1" t="e">
        <f t="shared" si="72"/>
        <v>#REF!</v>
      </c>
      <c r="J418" s="1" t="e">
        <f t="shared" si="73"/>
        <v>#REF!</v>
      </c>
      <c r="K418" s="1" t="e">
        <f t="shared" si="74"/>
        <v>#REF!</v>
      </c>
      <c r="L418" s="1" t="e">
        <f t="shared" si="75"/>
        <v>#REF!</v>
      </c>
      <c r="M418" s="1" t="e">
        <f t="shared" si="76"/>
        <v>#REF!</v>
      </c>
      <c r="N418" s="1" t="e">
        <f t="shared" si="77"/>
        <v>#REF!</v>
      </c>
      <c r="O418" s="1" t="e">
        <f t="shared" si="78"/>
        <v>#REF!</v>
      </c>
      <c r="Q418" s="1" t="e">
        <f>IF(Grades!#REF!=$A$911,$A$911,Grades!#REF!)</f>
        <v>#REF!</v>
      </c>
      <c r="R418" s="1"/>
      <c r="S418" s="1"/>
      <c r="T418" s="1"/>
      <c r="U418" s="1"/>
    </row>
    <row r="419" spans="1:21">
      <c r="A419" s="1" t="e">
        <f>IF(Grades!#REF!=$A$911,$A$911,IF(Grades!#REF!&gt;Grades!#REF!,1,0))</f>
        <v>#REF!</v>
      </c>
      <c r="B419" s="1" t="e">
        <f>IF(Grades!#REF!=$A$911,$A$911,IF(Grades!#REF!&gt;Grades!#REF!,2,0))</f>
        <v>#REF!</v>
      </c>
      <c r="C419" s="1" t="e">
        <f>IF(Grades!#REF!=$A$911,$A$911,IF(Grades!#REF!&gt;Grades!#REF!,2.5,0))</f>
        <v>#REF!</v>
      </c>
      <c r="D419" s="1" t="e">
        <f>IF(Grades!#REF!=$A$911,$A$911,IF(Grades!#REF!&gt;Grades!#REF!,3,0))</f>
        <v>#REF!</v>
      </c>
      <c r="E419" s="1" t="e">
        <f>IF(Grades!#REF!=$A$911,$A$911,IF(Grades!#REF!&gt;Grades!#REF!,3.5,0))</f>
        <v>#REF!</v>
      </c>
      <c r="F419" s="1" t="e">
        <f>IF(Grades!#REF!=$A$911,$A$911,IF(Grades!#REF!&gt;Grades!#REF!,4,0))</f>
        <v>#REF!</v>
      </c>
      <c r="G419" s="1" t="e">
        <f t="shared" si="71"/>
        <v>#REF!</v>
      </c>
      <c r="H419" s="1"/>
      <c r="I419" s="1" t="e">
        <f t="shared" si="72"/>
        <v>#REF!</v>
      </c>
      <c r="J419" s="1" t="e">
        <f t="shared" si="73"/>
        <v>#REF!</v>
      </c>
      <c r="K419" s="1" t="e">
        <f t="shared" si="74"/>
        <v>#REF!</v>
      </c>
      <c r="L419" s="1" t="e">
        <f t="shared" si="75"/>
        <v>#REF!</v>
      </c>
      <c r="M419" s="1" t="e">
        <f t="shared" si="76"/>
        <v>#REF!</v>
      </c>
      <c r="N419" s="1" t="e">
        <f t="shared" si="77"/>
        <v>#REF!</v>
      </c>
      <c r="O419" s="1" t="e">
        <f t="shared" si="78"/>
        <v>#REF!</v>
      </c>
      <c r="Q419" s="1" t="e">
        <f>IF(Grades!#REF!=$A$911,$A$911,Grades!#REF!)</f>
        <v>#REF!</v>
      </c>
      <c r="R419" s="1"/>
      <c r="S419" s="1"/>
      <c r="T419" s="1"/>
      <c r="U419" s="1"/>
    </row>
    <row r="420" spans="1:21">
      <c r="A420" s="1" t="e">
        <f>IF(Grades!#REF!=$A$911,$A$911,IF(Grades!#REF!&gt;Grades!#REF!,1,0))</f>
        <v>#REF!</v>
      </c>
      <c r="B420" s="1" t="e">
        <f>IF(Grades!#REF!=$A$911,$A$911,IF(Grades!#REF!&gt;Grades!#REF!,2,0))</f>
        <v>#REF!</v>
      </c>
      <c r="C420" s="1" t="e">
        <f>IF(Grades!#REF!=$A$911,$A$911,IF(Grades!#REF!&gt;Grades!#REF!,2.5,0))</f>
        <v>#REF!</v>
      </c>
      <c r="D420" s="1" t="e">
        <f>IF(Grades!#REF!=$A$911,$A$911,IF(Grades!#REF!&gt;Grades!#REF!,3,0))</f>
        <v>#REF!</v>
      </c>
      <c r="E420" s="1" t="e">
        <f>IF(Grades!#REF!=$A$911,$A$911,IF(Grades!#REF!&gt;Grades!#REF!,3.5,0))</f>
        <v>#REF!</v>
      </c>
      <c r="F420" s="1" t="e">
        <f>IF(Grades!#REF!=$A$911,$A$911,IF(Grades!#REF!&gt;Grades!#REF!,4,0))</f>
        <v>#REF!</v>
      </c>
      <c r="G420" s="1" t="e">
        <f t="shared" si="71"/>
        <v>#REF!</v>
      </c>
      <c r="H420" s="1"/>
      <c r="I420" s="1" t="e">
        <f t="shared" si="72"/>
        <v>#REF!</v>
      </c>
      <c r="J420" s="1" t="e">
        <f t="shared" si="73"/>
        <v>#REF!</v>
      </c>
      <c r="K420" s="1" t="e">
        <f t="shared" si="74"/>
        <v>#REF!</v>
      </c>
      <c r="L420" s="1" t="e">
        <f t="shared" si="75"/>
        <v>#REF!</v>
      </c>
      <c r="M420" s="1" t="e">
        <f t="shared" si="76"/>
        <v>#REF!</v>
      </c>
      <c r="N420" s="1" t="e">
        <f t="shared" si="77"/>
        <v>#REF!</v>
      </c>
      <c r="O420" s="1" t="e">
        <f t="shared" si="78"/>
        <v>#REF!</v>
      </c>
      <c r="Q420" s="1" t="e">
        <f>IF(Grades!#REF!=$A$911,$A$911,Grades!#REF!)</f>
        <v>#REF!</v>
      </c>
      <c r="R420" s="1"/>
      <c r="S420" s="1"/>
      <c r="T420" s="1"/>
      <c r="U420" s="1"/>
    </row>
    <row r="421" spans="1:21">
      <c r="A421" s="1" t="e">
        <f>IF(Grades!#REF!=$A$911,$A$911,IF(Grades!#REF!&gt;Grades!#REF!,1,0))</f>
        <v>#REF!</v>
      </c>
      <c r="B421" s="1" t="e">
        <f>IF(Grades!#REF!=$A$911,$A$911,IF(Grades!#REF!&gt;Grades!#REF!,2,0))</f>
        <v>#REF!</v>
      </c>
      <c r="C421" s="1" t="e">
        <f>IF(Grades!#REF!=$A$911,$A$911,IF(Grades!#REF!&gt;Grades!#REF!,2.5,0))</f>
        <v>#REF!</v>
      </c>
      <c r="D421" s="1" t="e">
        <f>IF(Grades!#REF!=$A$911,$A$911,IF(Grades!#REF!&gt;Grades!#REF!,3,0))</f>
        <v>#REF!</v>
      </c>
      <c r="E421" s="1" t="e">
        <f>IF(Grades!#REF!=$A$911,$A$911,IF(Grades!#REF!&gt;Grades!#REF!,3.5,0))</f>
        <v>#REF!</v>
      </c>
      <c r="F421" s="1" t="e">
        <f>IF(Grades!#REF!=$A$911,$A$911,IF(Grades!#REF!&gt;Grades!#REF!,4,0))</f>
        <v>#REF!</v>
      </c>
      <c r="G421" s="1" t="e">
        <f t="shared" si="71"/>
        <v>#REF!</v>
      </c>
      <c r="H421" s="1"/>
      <c r="I421" s="1" t="e">
        <f t="shared" si="72"/>
        <v>#REF!</v>
      </c>
      <c r="J421" s="1" t="e">
        <f t="shared" si="73"/>
        <v>#REF!</v>
      </c>
      <c r="K421" s="1" t="e">
        <f t="shared" si="74"/>
        <v>#REF!</v>
      </c>
      <c r="L421" s="1" t="e">
        <f t="shared" si="75"/>
        <v>#REF!</v>
      </c>
      <c r="M421" s="1" t="e">
        <f t="shared" si="76"/>
        <v>#REF!</v>
      </c>
      <c r="N421" s="1" t="e">
        <f t="shared" si="77"/>
        <v>#REF!</v>
      </c>
      <c r="O421" s="1" t="e">
        <f t="shared" si="78"/>
        <v>#REF!</v>
      </c>
      <c r="Q421" s="1" t="e">
        <f>IF(Grades!#REF!=$A$911,$A$911,Grades!#REF!)</f>
        <v>#REF!</v>
      </c>
      <c r="R421" s="1"/>
      <c r="S421" s="1"/>
      <c r="T421" s="1"/>
      <c r="U421" s="1"/>
    </row>
    <row r="422" spans="1:21">
      <c r="A422" s="1" t="e">
        <f>IF(Grades!#REF!=$A$911,$A$911,IF(Grades!#REF!&gt;Grades!#REF!,1,0))</f>
        <v>#REF!</v>
      </c>
      <c r="B422" s="1" t="e">
        <f>IF(Grades!#REF!=$A$911,$A$911,IF(Grades!#REF!&gt;Grades!#REF!,2,0))</f>
        <v>#REF!</v>
      </c>
      <c r="C422" s="1" t="e">
        <f>IF(Grades!#REF!=$A$911,$A$911,IF(Grades!#REF!&gt;Grades!#REF!,2.5,0))</f>
        <v>#REF!</v>
      </c>
      <c r="D422" s="1" t="e">
        <f>IF(Grades!#REF!=$A$911,$A$911,IF(Grades!#REF!&gt;Grades!#REF!,3,0))</f>
        <v>#REF!</v>
      </c>
      <c r="E422" s="1" t="e">
        <f>IF(Grades!#REF!=$A$911,$A$911,IF(Grades!#REF!&gt;Grades!#REF!,3.5,0))</f>
        <v>#REF!</v>
      </c>
      <c r="F422" s="1" t="e">
        <f>IF(Grades!#REF!=$A$911,$A$911,IF(Grades!#REF!&gt;Grades!#REF!,4,0))</f>
        <v>#REF!</v>
      </c>
      <c r="G422" s="1" t="e">
        <f t="shared" si="71"/>
        <v>#REF!</v>
      </c>
      <c r="H422" s="1"/>
      <c r="I422" s="1" t="e">
        <f t="shared" si="72"/>
        <v>#REF!</v>
      </c>
      <c r="J422" s="1" t="e">
        <f t="shared" si="73"/>
        <v>#REF!</v>
      </c>
      <c r="K422" s="1" t="e">
        <f t="shared" si="74"/>
        <v>#REF!</v>
      </c>
      <c r="L422" s="1" t="e">
        <f t="shared" si="75"/>
        <v>#REF!</v>
      </c>
      <c r="M422" s="1" t="e">
        <f t="shared" si="76"/>
        <v>#REF!</v>
      </c>
      <c r="N422" s="1" t="e">
        <f t="shared" si="77"/>
        <v>#REF!</v>
      </c>
      <c r="O422" s="1" t="e">
        <f t="shared" si="78"/>
        <v>#REF!</v>
      </c>
      <c r="Q422" s="1" t="e">
        <f>IF(Grades!#REF!=$A$911,$A$911,Grades!#REF!)</f>
        <v>#REF!</v>
      </c>
      <c r="R422" s="1"/>
      <c r="S422" s="1"/>
      <c r="T422" s="1"/>
      <c r="U422" s="1"/>
    </row>
    <row r="423" spans="1:21">
      <c r="A423" s="1" t="e">
        <f>IF(Grades!#REF!=$A$911,$A$911,IF(Grades!#REF!&gt;Grades!#REF!,1,0))</f>
        <v>#REF!</v>
      </c>
      <c r="B423" s="1" t="e">
        <f>IF(Grades!#REF!=$A$911,$A$911,IF(Grades!#REF!&gt;Grades!#REF!,2,0))</f>
        <v>#REF!</v>
      </c>
      <c r="C423" s="1" t="e">
        <f>IF(Grades!#REF!=$A$911,$A$911,IF(Grades!#REF!&gt;Grades!#REF!,2.5,0))</f>
        <v>#REF!</v>
      </c>
      <c r="D423" s="1" t="e">
        <f>IF(Grades!#REF!=$A$911,$A$911,IF(Grades!#REF!&gt;Grades!#REF!,3,0))</f>
        <v>#REF!</v>
      </c>
      <c r="E423" s="1" t="e">
        <f>IF(Grades!#REF!=$A$911,$A$911,IF(Grades!#REF!&gt;Grades!#REF!,3.5,0))</f>
        <v>#REF!</v>
      </c>
      <c r="F423" s="1" t="e">
        <f>IF(Grades!#REF!=$A$911,$A$911,IF(Grades!#REF!&gt;Grades!#REF!,4,0))</f>
        <v>#REF!</v>
      </c>
      <c r="G423" s="1" t="e">
        <f t="shared" si="71"/>
        <v>#REF!</v>
      </c>
      <c r="H423" s="1"/>
      <c r="I423" s="1" t="e">
        <f t="shared" si="72"/>
        <v>#REF!</v>
      </c>
      <c r="J423" s="1" t="e">
        <f t="shared" si="73"/>
        <v>#REF!</v>
      </c>
      <c r="K423" s="1" t="e">
        <f t="shared" si="74"/>
        <v>#REF!</v>
      </c>
      <c r="L423" s="1" t="e">
        <f t="shared" si="75"/>
        <v>#REF!</v>
      </c>
      <c r="M423" s="1" t="e">
        <f t="shared" si="76"/>
        <v>#REF!</v>
      </c>
      <c r="N423" s="1" t="e">
        <f t="shared" si="77"/>
        <v>#REF!</v>
      </c>
      <c r="O423" s="1" t="e">
        <f t="shared" si="78"/>
        <v>#REF!</v>
      </c>
      <c r="Q423" s="1" t="e">
        <f>IF(Grades!#REF!=$A$911,$A$911,Grades!#REF!)</f>
        <v>#REF!</v>
      </c>
      <c r="R423" s="1"/>
      <c r="S423" s="1"/>
      <c r="T423" s="1"/>
      <c r="U423" s="1"/>
    </row>
    <row r="424" spans="1:21">
      <c r="A424" s="1" t="e">
        <f>IF(Grades!#REF!=$A$911,$A$911,IF(Grades!#REF!&gt;Grades!#REF!,1,0))</f>
        <v>#REF!</v>
      </c>
      <c r="B424" s="1" t="e">
        <f>IF(Grades!#REF!=$A$911,$A$911,IF(Grades!#REF!&gt;Grades!#REF!,2,0))</f>
        <v>#REF!</v>
      </c>
      <c r="C424" s="1" t="e">
        <f>IF(Grades!#REF!=$A$911,$A$911,IF(Grades!#REF!&gt;Grades!#REF!,2.5,0))</f>
        <v>#REF!</v>
      </c>
      <c r="D424" s="1" t="e">
        <f>IF(Grades!#REF!=$A$911,$A$911,IF(Grades!#REF!&gt;Grades!#REF!,3,0))</f>
        <v>#REF!</v>
      </c>
      <c r="E424" s="1" t="e">
        <f>IF(Grades!#REF!=$A$911,$A$911,IF(Grades!#REF!&gt;Grades!#REF!,3.5,0))</f>
        <v>#REF!</v>
      </c>
      <c r="F424" s="1" t="e">
        <f>IF(Grades!#REF!=$A$911,$A$911,IF(Grades!#REF!&gt;Grades!#REF!,4,0))</f>
        <v>#REF!</v>
      </c>
      <c r="G424" s="1" t="e">
        <f t="shared" si="71"/>
        <v>#REF!</v>
      </c>
      <c r="H424" s="1"/>
      <c r="I424" s="1" t="e">
        <f t="shared" si="72"/>
        <v>#REF!</v>
      </c>
      <c r="J424" s="1" t="e">
        <f t="shared" si="73"/>
        <v>#REF!</v>
      </c>
      <c r="K424" s="1" t="e">
        <f t="shared" si="74"/>
        <v>#REF!</v>
      </c>
      <c r="L424" s="1" t="e">
        <f t="shared" si="75"/>
        <v>#REF!</v>
      </c>
      <c r="M424" s="1" t="e">
        <f t="shared" si="76"/>
        <v>#REF!</v>
      </c>
      <c r="N424" s="1" t="e">
        <f t="shared" si="77"/>
        <v>#REF!</v>
      </c>
      <c r="O424" s="1" t="e">
        <f t="shared" si="78"/>
        <v>#REF!</v>
      </c>
      <c r="Q424" s="1" t="e">
        <f>IF(Grades!#REF!=$A$911,$A$911,Grades!#REF!)</f>
        <v>#REF!</v>
      </c>
      <c r="R424" s="1"/>
      <c r="S424" s="1"/>
      <c r="T424" s="1"/>
      <c r="U424" s="1"/>
    </row>
    <row r="425" spans="1:21">
      <c r="A425" s="1" t="e">
        <f>IF(Grades!#REF!=$A$911,$A$911,IF(Grades!#REF!&gt;Grades!#REF!,1,0))</f>
        <v>#REF!</v>
      </c>
      <c r="B425" s="1" t="e">
        <f>IF(Grades!#REF!=$A$911,$A$911,IF(Grades!#REF!&gt;Grades!#REF!,2,0))</f>
        <v>#REF!</v>
      </c>
      <c r="C425" s="1" t="e">
        <f>IF(Grades!#REF!=$A$911,$A$911,IF(Grades!#REF!&gt;Grades!#REF!,2.5,0))</f>
        <v>#REF!</v>
      </c>
      <c r="D425" s="1" t="e">
        <f>IF(Grades!#REF!=$A$911,$A$911,IF(Grades!#REF!&gt;Grades!#REF!,3,0))</f>
        <v>#REF!</v>
      </c>
      <c r="E425" s="1" t="e">
        <f>IF(Grades!#REF!=$A$911,$A$911,IF(Grades!#REF!&gt;Grades!#REF!,3.5,0))</f>
        <v>#REF!</v>
      </c>
      <c r="F425" s="1" t="e">
        <f>IF(Grades!#REF!=$A$911,$A$911,IF(Grades!#REF!&gt;Grades!#REF!,4,0))</f>
        <v>#REF!</v>
      </c>
      <c r="G425" s="1" t="e">
        <f t="shared" si="71"/>
        <v>#REF!</v>
      </c>
      <c r="H425" s="1"/>
      <c r="I425" s="1" t="e">
        <f t="shared" si="72"/>
        <v>#REF!</v>
      </c>
      <c r="J425" s="1" t="e">
        <f t="shared" si="73"/>
        <v>#REF!</v>
      </c>
      <c r="K425" s="1" t="e">
        <f t="shared" si="74"/>
        <v>#REF!</v>
      </c>
      <c r="L425" s="1" t="e">
        <f t="shared" si="75"/>
        <v>#REF!</v>
      </c>
      <c r="M425" s="1" t="e">
        <f t="shared" si="76"/>
        <v>#REF!</v>
      </c>
      <c r="N425" s="1" t="e">
        <f t="shared" si="77"/>
        <v>#REF!</v>
      </c>
      <c r="O425" s="1" t="e">
        <f t="shared" si="78"/>
        <v>#REF!</v>
      </c>
      <c r="Q425" s="1" t="e">
        <f>IF(Grades!#REF!=$A$911,$A$911,Grades!#REF!)</f>
        <v>#REF!</v>
      </c>
      <c r="R425" s="1"/>
      <c r="S425" s="1"/>
      <c r="T425" s="1"/>
      <c r="U425" s="1"/>
    </row>
    <row r="426" spans="1:21">
      <c r="A426" s="1" t="e">
        <f>IF(Grades!#REF!=$A$911,$A$911,IF(Grades!#REF!&gt;Grades!#REF!,1,0))</f>
        <v>#REF!</v>
      </c>
      <c r="B426" s="1" t="e">
        <f>IF(Grades!#REF!=$A$911,$A$911,IF(Grades!#REF!&gt;Grades!#REF!,2,0))</f>
        <v>#REF!</v>
      </c>
      <c r="C426" s="1" t="e">
        <f>IF(Grades!#REF!=$A$911,$A$911,IF(Grades!#REF!&gt;Grades!#REF!,2.5,0))</f>
        <v>#REF!</v>
      </c>
      <c r="D426" s="1" t="e">
        <f>IF(Grades!#REF!=$A$911,$A$911,IF(Grades!#REF!&gt;Grades!#REF!,3,0))</f>
        <v>#REF!</v>
      </c>
      <c r="E426" s="1" t="e">
        <f>IF(Grades!#REF!=$A$911,$A$911,IF(Grades!#REF!&gt;Grades!#REF!,3.5,0))</f>
        <v>#REF!</v>
      </c>
      <c r="F426" s="1" t="e">
        <f>IF(Grades!#REF!=$A$911,$A$911,IF(Grades!#REF!&gt;Grades!#REF!,4,0))</f>
        <v>#REF!</v>
      </c>
      <c r="G426" s="1" t="e">
        <f t="shared" si="71"/>
        <v>#REF!</v>
      </c>
      <c r="H426" s="1"/>
      <c r="I426" s="1" t="e">
        <f t="shared" si="72"/>
        <v>#REF!</v>
      </c>
      <c r="J426" s="1" t="e">
        <f t="shared" si="73"/>
        <v>#REF!</v>
      </c>
      <c r="K426" s="1" t="e">
        <f t="shared" si="74"/>
        <v>#REF!</v>
      </c>
      <c r="L426" s="1" t="e">
        <f t="shared" si="75"/>
        <v>#REF!</v>
      </c>
      <c r="M426" s="1" t="e">
        <f t="shared" si="76"/>
        <v>#REF!</v>
      </c>
      <c r="N426" s="1" t="e">
        <f t="shared" si="77"/>
        <v>#REF!</v>
      </c>
      <c r="O426" s="1" t="e">
        <f t="shared" si="78"/>
        <v>#REF!</v>
      </c>
      <c r="Q426" s="1" t="e">
        <f>IF(Grades!#REF!=$A$911,$A$911,Grades!#REF!)</f>
        <v>#REF!</v>
      </c>
      <c r="R426" s="1"/>
      <c r="S426" s="1"/>
      <c r="T426" s="1"/>
      <c r="U426" s="1"/>
    </row>
    <row r="427" spans="1:21">
      <c r="A427" s="1" t="e">
        <f>IF(Grades!#REF!=$A$911,$A$911,IF(Grades!#REF!&gt;Grades!#REF!,1,0))</f>
        <v>#REF!</v>
      </c>
      <c r="B427" s="1" t="e">
        <f>IF(Grades!#REF!=$A$911,$A$911,IF(Grades!#REF!&gt;Grades!#REF!,2,0))</f>
        <v>#REF!</v>
      </c>
      <c r="C427" s="1" t="e">
        <f>IF(Grades!#REF!=$A$911,$A$911,IF(Grades!#REF!&gt;Grades!#REF!,2.5,0))</f>
        <v>#REF!</v>
      </c>
      <c r="D427" s="1" t="e">
        <f>IF(Grades!#REF!=$A$911,$A$911,IF(Grades!#REF!&gt;Grades!#REF!,3,0))</f>
        <v>#REF!</v>
      </c>
      <c r="E427" s="1" t="e">
        <f>IF(Grades!#REF!=$A$911,$A$911,IF(Grades!#REF!&gt;Grades!#REF!,3.5,0))</f>
        <v>#REF!</v>
      </c>
      <c r="F427" s="1" t="e">
        <f>IF(Grades!#REF!=$A$911,$A$911,IF(Grades!#REF!&gt;Grades!#REF!,4,0))</f>
        <v>#REF!</v>
      </c>
      <c r="G427" s="1" t="e">
        <f t="shared" si="71"/>
        <v>#REF!</v>
      </c>
      <c r="H427" s="1"/>
      <c r="I427" s="1" t="e">
        <f t="shared" si="72"/>
        <v>#REF!</v>
      </c>
      <c r="J427" s="1" t="e">
        <f t="shared" si="73"/>
        <v>#REF!</v>
      </c>
      <c r="K427" s="1" t="e">
        <f t="shared" si="74"/>
        <v>#REF!</v>
      </c>
      <c r="L427" s="1" t="e">
        <f t="shared" si="75"/>
        <v>#REF!</v>
      </c>
      <c r="M427" s="1" t="e">
        <f t="shared" si="76"/>
        <v>#REF!</v>
      </c>
      <c r="N427" s="1" t="e">
        <f t="shared" si="77"/>
        <v>#REF!</v>
      </c>
      <c r="O427" s="1" t="e">
        <f t="shared" si="78"/>
        <v>#REF!</v>
      </c>
      <c r="Q427" s="1" t="e">
        <f>IF(Grades!#REF!=$A$911,$A$911,Grades!#REF!)</f>
        <v>#REF!</v>
      </c>
      <c r="R427" s="1"/>
      <c r="S427" s="1"/>
      <c r="T427" s="1"/>
      <c r="U427" s="1"/>
    </row>
    <row r="428" spans="1:21">
      <c r="A428" s="1" t="e">
        <f>IF(Grades!#REF!=$A$911,$A$911,IF(Grades!#REF!&gt;Grades!#REF!,1,0))</f>
        <v>#REF!</v>
      </c>
      <c r="B428" s="1" t="e">
        <f>IF(Grades!#REF!=$A$911,$A$911,IF(Grades!#REF!&gt;Grades!#REF!,2,0))</f>
        <v>#REF!</v>
      </c>
      <c r="C428" s="1" t="e">
        <f>IF(Grades!#REF!=$A$911,$A$911,IF(Grades!#REF!&gt;Grades!#REF!,2.5,0))</f>
        <v>#REF!</v>
      </c>
      <c r="D428" s="1" t="e">
        <f>IF(Grades!#REF!=$A$911,$A$911,IF(Grades!#REF!&gt;Grades!#REF!,3,0))</f>
        <v>#REF!</v>
      </c>
      <c r="E428" s="1" t="e">
        <f>IF(Grades!#REF!=$A$911,$A$911,IF(Grades!#REF!&gt;Grades!#REF!,3.5,0))</f>
        <v>#REF!</v>
      </c>
      <c r="F428" s="1" t="e">
        <f>IF(Grades!#REF!=$A$911,$A$911,IF(Grades!#REF!&gt;Grades!#REF!,4,0))</f>
        <v>#REF!</v>
      </c>
      <c r="G428" s="1" t="e">
        <f t="shared" si="71"/>
        <v>#REF!</v>
      </c>
      <c r="H428" s="1"/>
      <c r="I428" s="1" t="e">
        <f t="shared" si="72"/>
        <v>#REF!</v>
      </c>
      <c r="J428" s="1" t="e">
        <f t="shared" si="73"/>
        <v>#REF!</v>
      </c>
      <c r="K428" s="1" t="e">
        <f t="shared" si="74"/>
        <v>#REF!</v>
      </c>
      <c r="L428" s="1" t="e">
        <f t="shared" si="75"/>
        <v>#REF!</v>
      </c>
      <c r="M428" s="1" t="e">
        <f t="shared" si="76"/>
        <v>#REF!</v>
      </c>
      <c r="N428" s="1" t="e">
        <f t="shared" si="77"/>
        <v>#REF!</v>
      </c>
      <c r="O428" s="1" t="e">
        <f t="shared" si="78"/>
        <v>#REF!</v>
      </c>
      <c r="Q428" s="1" t="e">
        <f>IF(Grades!#REF!=$A$911,$A$911,Grades!#REF!)</f>
        <v>#REF!</v>
      </c>
      <c r="R428" s="1"/>
      <c r="S428" s="1"/>
      <c r="T428" s="1"/>
      <c r="U428" s="1"/>
    </row>
    <row r="429" spans="1:21">
      <c r="A429" s="1" t="e">
        <f>IF(Grades!#REF!=$A$911,$A$911,IF(Grades!#REF!&gt;Grades!#REF!,1,0))</f>
        <v>#REF!</v>
      </c>
      <c r="B429" s="1" t="e">
        <f>IF(Grades!#REF!=$A$911,$A$911,IF(Grades!#REF!&gt;Grades!#REF!,2,0))</f>
        <v>#REF!</v>
      </c>
      <c r="C429" s="1" t="e">
        <f>IF(Grades!#REF!=$A$911,$A$911,IF(Grades!#REF!&gt;Grades!#REF!,2.5,0))</f>
        <v>#REF!</v>
      </c>
      <c r="D429" s="1" t="e">
        <f>IF(Grades!#REF!=$A$911,$A$911,IF(Grades!#REF!&gt;Grades!#REF!,3,0))</f>
        <v>#REF!</v>
      </c>
      <c r="E429" s="1" t="e">
        <f>IF(Grades!#REF!=$A$911,$A$911,IF(Grades!#REF!&gt;Grades!#REF!,3.5,0))</f>
        <v>#REF!</v>
      </c>
      <c r="F429" s="1" t="e">
        <f>IF(Grades!#REF!=$A$911,$A$911,IF(Grades!#REF!&gt;Grades!#REF!,4,0))</f>
        <v>#REF!</v>
      </c>
      <c r="G429" s="1" t="e">
        <f t="shared" si="71"/>
        <v>#REF!</v>
      </c>
      <c r="H429" s="1"/>
      <c r="I429" s="1" t="e">
        <f t="shared" si="72"/>
        <v>#REF!</v>
      </c>
      <c r="J429" s="1" t="e">
        <f t="shared" si="73"/>
        <v>#REF!</v>
      </c>
      <c r="K429" s="1" t="e">
        <f t="shared" si="74"/>
        <v>#REF!</v>
      </c>
      <c r="L429" s="1" t="e">
        <f t="shared" si="75"/>
        <v>#REF!</v>
      </c>
      <c r="M429" s="1" t="e">
        <f t="shared" si="76"/>
        <v>#REF!</v>
      </c>
      <c r="N429" s="1" t="e">
        <f t="shared" si="77"/>
        <v>#REF!</v>
      </c>
      <c r="O429" s="1" t="e">
        <f t="shared" si="78"/>
        <v>#REF!</v>
      </c>
      <c r="Q429" s="1" t="e">
        <f>IF(Grades!#REF!=$A$911,$A$911,Grades!#REF!)</f>
        <v>#REF!</v>
      </c>
      <c r="R429" s="1"/>
      <c r="S429" s="1"/>
      <c r="T429" s="1"/>
      <c r="U429" s="1"/>
    </row>
    <row r="430" spans="1:21">
      <c r="A430" s="1" t="e">
        <f>IF(Grades!#REF!=$A$911,$A$911,IF(Grades!#REF!&gt;Grades!#REF!,1,0))</f>
        <v>#REF!</v>
      </c>
      <c r="B430" s="1" t="e">
        <f>IF(Grades!#REF!=$A$911,$A$911,IF(Grades!#REF!&gt;Grades!#REF!,2,0))</f>
        <v>#REF!</v>
      </c>
      <c r="C430" s="1" t="e">
        <f>IF(Grades!#REF!=$A$911,$A$911,IF(Grades!#REF!&gt;Grades!#REF!,2.5,0))</f>
        <v>#REF!</v>
      </c>
      <c r="D430" s="1" t="e">
        <f>IF(Grades!#REF!=$A$911,$A$911,IF(Grades!#REF!&gt;Grades!#REF!,3,0))</f>
        <v>#REF!</v>
      </c>
      <c r="E430" s="1" t="e">
        <f>IF(Grades!#REF!=$A$911,$A$911,IF(Grades!#REF!&gt;Grades!#REF!,3.5,0))</f>
        <v>#REF!</v>
      </c>
      <c r="F430" s="1" t="e">
        <f>IF(Grades!#REF!=$A$911,$A$911,IF(Grades!#REF!&gt;Grades!#REF!,4,0))</f>
        <v>#REF!</v>
      </c>
      <c r="G430" s="1" t="e">
        <f t="shared" si="71"/>
        <v>#REF!</v>
      </c>
      <c r="H430" s="1"/>
      <c r="I430" s="1" t="e">
        <f t="shared" si="72"/>
        <v>#REF!</v>
      </c>
      <c r="J430" s="1" t="e">
        <f t="shared" si="73"/>
        <v>#REF!</v>
      </c>
      <c r="K430" s="1" t="e">
        <f t="shared" si="74"/>
        <v>#REF!</v>
      </c>
      <c r="L430" s="1" t="e">
        <f t="shared" si="75"/>
        <v>#REF!</v>
      </c>
      <c r="M430" s="1" t="e">
        <f t="shared" si="76"/>
        <v>#REF!</v>
      </c>
      <c r="N430" s="1" t="e">
        <f t="shared" si="77"/>
        <v>#REF!</v>
      </c>
      <c r="O430" s="1" t="e">
        <f t="shared" si="78"/>
        <v>#REF!</v>
      </c>
      <c r="Q430" s="1" t="e">
        <f>IF(Grades!#REF!=$A$911,$A$911,Grades!#REF!)</f>
        <v>#REF!</v>
      </c>
      <c r="R430" s="1"/>
      <c r="S430" s="1"/>
      <c r="T430" s="1"/>
      <c r="U430" s="1"/>
    </row>
    <row r="431" spans="1:21">
      <c r="A431" s="1" t="e">
        <f>IF(Grades!#REF!=$A$911,$A$911,IF(Grades!#REF!&gt;Grades!#REF!,1,0))</f>
        <v>#REF!</v>
      </c>
      <c r="B431" s="1" t="e">
        <f>IF(Grades!#REF!=$A$911,$A$911,IF(Grades!#REF!&gt;Grades!#REF!,2,0))</f>
        <v>#REF!</v>
      </c>
      <c r="C431" s="1" t="e">
        <f>IF(Grades!#REF!=$A$911,$A$911,IF(Grades!#REF!&gt;Grades!#REF!,2.5,0))</f>
        <v>#REF!</v>
      </c>
      <c r="D431" s="1" t="e">
        <f>IF(Grades!#REF!=$A$911,$A$911,IF(Grades!#REF!&gt;Grades!#REF!,3,0))</f>
        <v>#REF!</v>
      </c>
      <c r="E431" s="1" t="e">
        <f>IF(Grades!#REF!=$A$911,$A$911,IF(Grades!#REF!&gt;Grades!#REF!,3.5,0))</f>
        <v>#REF!</v>
      </c>
      <c r="F431" s="1" t="e">
        <f>IF(Grades!#REF!=$A$911,$A$911,IF(Grades!#REF!&gt;Grades!#REF!,4,0))</f>
        <v>#REF!</v>
      </c>
      <c r="G431" s="1" t="e">
        <f t="shared" si="71"/>
        <v>#REF!</v>
      </c>
      <c r="H431" s="1"/>
      <c r="I431" s="1" t="e">
        <f t="shared" si="72"/>
        <v>#REF!</v>
      </c>
      <c r="J431" s="1" t="e">
        <f t="shared" si="73"/>
        <v>#REF!</v>
      </c>
      <c r="K431" s="1" t="e">
        <f t="shared" si="74"/>
        <v>#REF!</v>
      </c>
      <c r="L431" s="1" t="e">
        <f t="shared" si="75"/>
        <v>#REF!</v>
      </c>
      <c r="M431" s="1" t="e">
        <f t="shared" si="76"/>
        <v>#REF!</v>
      </c>
      <c r="N431" s="1" t="e">
        <f t="shared" si="77"/>
        <v>#REF!</v>
      </c>
      <c r="O431" s="1" t="e">
        <f t="shared" si="78"/>
        <v>#REF!</v>
      </c>
      <c r="Q431" s="1" t="e">
        <f>IF(Grades!#REF!=$A$911,$A$911,Grades!#REF!)</f>
        <v>#REF!</v>
      </c>
      <c r="R431" s="1"/>
      <c r="S431" s="1"/>
      <c r="T431" s="1"/>
      <c r="U431" s="1"/>
    </row>
    <row r="432" spans="1:21">
      <c r="A432" s="1" t="e">
        <f>IF(Grades!#REF!=$A$911,$A$911,IF(Grades!#REF!&gt;Grades!#REF!,1,0))</f>
        <v>#REF!</v>
      </c>
      <c r="B432" s="1" t="e">
        <f>IF(Grades!#REF!=$A$911,$A$911,IF(Grades!#REF!&gt;Grades!#REF!,2,0))</f>
        <v>#REF!</v>
      </c>
      <c r="C432" s="1" t="e">
        <f>IF(Grades!#REF!=$A$911,$A$911,IF(Grades!#REF!&gt;Grades!#REF!,2.5,0))</f>
        <v>#REF!</v>
      </c>
      <c r="D432" s="1" t="e">
        <f>IF(Grades!#REF!=$A$911,$A$911,IF(Grades!#REF!&gt;Grades!#REF!,3,0))</f>
        <v>#REF!</v>
      </c>
      <c r="E432" s="1" t="e">
        <f>IF(Grades!#REF!=$A$911,$A$911,IF(Grades!#REF!&gt;Grades!#REF!,3.5,0))</f>
        <v>#REF!</v>
      </c>
      <c r="F432" s="1" t="e">
        <f>IF(Grades!#REF!=$A$911,$A$911,IF(Grades!#REF!&gt;Grades!#REF!,4,0))</f>
        <v>#REF!</v>
      </c>
      <c r="G432" s="1" t="e">
        <f t="shared" si="71"/>
        <v>#REF!</v>
      </c>
      <c r="H432" s="1"/>
      <c r="I432" s="1" t="e">
        <f t="shared" si="72"/>
        <v>#REF!</v>
      </c>
      <c r="J432" s="1" t="e">
        <f t="shared" si="73"/>
        <v>#REF!</v>
      </c>
      <c r="K432" s="1" t="e">
        <f t="shared" si="74"/>
        <v>#REF!</v>
      </c>
      <c r="L432" s="1" t="e">
        <f t="shared" si="75"/>
        <v>#REF!</v>
      </c>
      <c r="M432" s="1" t="e">
        <f t="shared" si="76"/>
        <v>#REF!</v>
      </c>
      <c r="N432" s="1" t="e">
        <f t="shared" si="77"/>
        <v>#REF!</v>
      </c>
      <c r="O432" s="1" t="e">
        <f t="shared" si="78"/>
        <v>#REF!</v>
      </c>
      <c r="Q432" s="1" t="e">
        <f>IF(Grades!#REF!=$A$911,$A$911,Grades!#REF!)</f>
        <v>#REF!</v>
      </c>
      <c r="R432" s="1"/>
      <c r="S432" s="1"/>
      <c r="T432" s="1"/>
      <c r="U432" s="1"/>
    </row>
    <row r="433" spans="1:21">
      <c r="A433" s="1" t="e">
        <f>IF(Grades!#REF!=$A$911,$A$911,IF(Grades!#REF!&gt;Grades!#REF!,1,0))</f>
        <v>#REF!</v>
      </c>
      <c r="B433" s="1" t="e">
        <f>IF(Grades!#REF!=$A$911,$A$911,IF(Grades!#REF!&gt;Grades!#REF!,2,0))</f>
        <v>#REF!</v>
      </c>
      <c r="C433" s="1" t="e">
        <f>IF(Grades!#REF!=$A$911,$A$911,IF(Grades!#REF!&gt;Grades!#REF!,2.5,0))</f>
        <v>#REF!</v>
      </c>
      <c r="D433" s="1" t="e">
        <f>IF(Grades!#REF!=$A$911,$A$911,IF(Grades!#REF!&gt;Grades!#REF!,3,0))</f>
        <v>#REF!</v>
      </c>
      <c r="E433" s="1" t="e">
        <f>IF(Grades!#REF!=$A$911,$A$911,IF(Grades!#REF!&gt;Grades!#REF!,3.5,0))</f>
        <v>#REF!</v>
      </c>
      <c r="F433" s="1" t="e">
        <f>IF(Grades!#REF!=$A$911,$A$911,IF(Grades!#REF!&gt;Grades!#REF!,4,0))</f>
        <v>#REF!</v>
      </c>
      <c r="G433" s="1" t="e">
        <f t="shared" si="71"/>
        <v>#REF!</v>
      </c>
      <c r="H433" s="1"/>
      <c r="I433" s="1" t="e">
        <f t="shared" si="72"/>
        <v>#REF!</v>
      </c>
      <c r="J433" s="1" t="e">
        <f t="shared" si="73"/>
        <v>#REF!</v>
      </c>
      <c r="K433" s="1" t="e">
        <f t="shared" si="74"/>
        <v>#REF!</v>
      </c>
      <c r="L433" s="1" t="e">
        <f t="shared" si="75"/>
        <v>#REF!</v>
      </c>
      <c r="M433" s="1" t="e">
        <f t="shared" si="76"/>
        <v>#REF!</v>
      </c>
      <c r="N433" s="1" t="e">
        <f t="shared" si="77"/>
        <v>#REF!</v>
      </c>
      <c r="O433" s="1" t="e">
        <f t="shared" si="78"/>
        <v>#REF!</v>
      </c>
      <c r="Q433" s="1" t="e">
        <f>IF(Grades!#REF!=$A$911,$A$911,Grades!#REF!)</f>
        <v>#REF!</v>
      </c>
      <c r="R433" s="1"/>
      <c r="S433" s="1"/>
      <c r="T433" s="1"/>
      <c r="U433" s="1"/>
    </row>
    <row r="434" spans="1:21">
      <c r="A434" s="1" t="e">
        <f>IF(Grades!#REF!=$A$911,$A$911,IF(Grades!#REF!&gt;Grades!#REF!,1,0))</f>
        <v>#REF!</v>
      </c>
      <c r="B434" s="1" t="e">
        <f>IF(Grades!#REF!=$A$911,$A$911,IF(Grades!#REF!&gt;Grades!#REF!,2,0))</f>
        <v>#REF!</v>
      </c>
      <c r="C434" s="1" t="e">
        <f>IF(Grades!#REF!=$A$911,$A$911,IF(Grades!#REF!&gt;Grades!#REF!,2.5,0))</f>
        <v>#REF!</v>
      </c>
      <c r="D434" s="1" t="e">
        <f>IF(Grades!#REF!=$A$911,$A$911,IF(Grades!#REF!&gt;Grades!#REF!,3,0))</f>
        <v>#REF!</v>
      </c>
      <c r="E434" s="1" t="e">
        <f>IF(Grades!#REF!=$A$911,$A$911,IF(Grades!#REF!&gt;Grades!#REF!,3.5,0))</f>
        <v>#REF!</v>
      </c>
      <c r="F434" s="1" t="e">
        <f>IF(Grades!#REF!=$A$911,$A$911,IF(Grades!#REF!&gt;Grades!#REF!,4,0))</f>
        <v>#REF!</v>
      </c>
      <c r="G434" s="1" t="e">
        <f t="shared" si="71"/>
        <v>#REF!</v>
      </c>
      <c r="H434" s="1"/>
      <c r="I434" s="1" t="e">
        <f t="shared" si="72"/>
        <v>#REF!</v>
      </c>
      <c r="J434" s="1" t="e">
        <f t="shared" si="73"/>
        <v>#REF!</v>
      </c>
      <c r="K434" s="1" t="e">
        <f t="shared" si="74"/>
        <v>#REF!</v>
      </c>
      <c r="L434" s="1" t="e">
        <f t="shared" si="75"/>
        <v>#REF!</v>
      </c>
      <c r="M434" s="1" t="e">
        <f t="shared" si="76"/>
        <v>#REF!</v>
      </c>
      <c r="N434" s="1" t="e">
        <f t="shared" si="77"/>
        <v>#REF!</v>
      </c>
      <c r="O434" s="1" t="e">
        <f t="shared" si="78"/>
        <v>#REF!</v>
      </c>
      <c r="Q434" s="1" t="e">
        <f>IF(Grades!#REF!=$A$911,$A$911,Grades!#REF!)</f>
        <v>#REF!</v>
      </c>
      <c r="R434" s="1"/>
      <c r="S434" s="1"/>
      <c r="T434" s="1"/>
      <c r="U434" s="1"/>
    </row>
    <row r="435" spans="1:21">
      <c r="A435" s="1" t="e">
        <f>IF(Grades!#REF!=$A$911,$A$911,IF(Grades!#REF!&gt;Grades!#REF!,1,0))</f>
        <v>#REF!</v>
      </c>
      <c r="B435" s="1" t="e">
        <f>IF(Grades!#REF!=$A$911,$A$911,IF(Grades!#REF!&gt;Grades!#REF!,2,0))</f>
        <v>#REF!</v>
      </c>
      <c r="C435" s="1" t="e">
        <f>IF(Grades!#REF!=$A$911,$A$911,IF(Grades!#REF!&gt;Grades!#REF!,2.5,0))</f>
        <v>#REF!</v>
      </c>
      <c r="D435" s="1" t="e">
        <f>IF(Grades!#REF!=$A$911,$A$911,IF(Grades!#REF!&gt;Grades!#REF!,3,0))</f>
        <v>#REF!</v>
      </c>
      <c r="E435" s="1" t="e">
        <f>IF(Grades!#REF!=$A$911,$A$911,IF(Grades!#REF!&gt;Grades!#REF!,3.5,0))</f>
        <v>#REF!</v>
      </c>
      <c r="F435" s="1" t="e">
        <f>IF(Grades!#REF!=$A$911,$A$911,IF(Grades!#REF!&gt;Grades!#REF!,4,0))</f>
        <v>#REF!</v>
      </c>
      <c r="G435" s="1" t="e">
        <f t="shared" si="71"/>
        <v>#REF!</v>
      </c>
      <c r="H435" s="1"/>
      <c r="I435" s="1" t="e">
        <f t="shared" si="72"/>
        <v>#REF!</v>
      </c>
      <c r="J435" s="1" t="e">
        <f t="shared" si="73"/>
        <v>#REF!</v>
      </c>
      <c r="K435" s="1" t="e">
        <f t="shared" si="74"/>
        <v>#REF!</v>
      </c>
      <c r="L435" s="1" t="e">
        <f t="shared" si="75"/>
        <v>#REF!</v>
      </c>
      <c r="M435" s="1" t="e">
        <f t="shared" si="76"/>
        <v>#REF!</v>
      </c>
      <c r="N435" s="1" t="e">
        <f t="shared" si="77"/>
        <v>#REF!</v>
      </c>
      <c r="O435" s="1" t="e">
        <f t="shared" si="78"/>
        <v>#REF!</v>
      </c>
      <c r="Q435" s="1" t="e">
        <f>IF(Grades!#REF!=$A$911,$A$911,Grades!#REF!)</f>
        <v>#REF!</v>
      </c>
      <c r="R435" s="1"/>
      <c r="S435" s="1"/>
      <c r="T435" s="1"/>
      <c r="U435" s="1"/>
    </row>
    <row r="436" spans="1:21">
      <c r="A436" s="1" t="e">
        <f>IF(Grades!#REF!=$A$911,$A$911,IF(Grades!#REF!&gt;Grades!#REF!,1,0))</f>
        <v>#REF!</v>
      </c>
      <c r="B436" s="1" t="e">
        <f>IF(Grades!#REF!=$A$911,$A$911,IF(Grades!#REF!&gt;Grades!#REF!,2,0))</f>
        <v>#REF!</v>
      </c>
      <c r="C436" s="1" t="e">
        <f>IF(Grades!#REF!=$A$911,$A$911,IF(Grades!#REF!&gt;Grades!#REF!,2.5,0))</f>
        <v>#REF!</v>
      </c>
      <c r="D436" s="1" t="e">
        <f>IF(Grades!#REF!=$A$911,$A$911,IF(Grades!#REF!&gt;Grades!#REF!,3,0))</f>
        <v>#REF!</v>
      </c>
      <c r="E436" s="1" t="e">
        <f>IF(Grades!#REF!=$A$911,$A$911,IF(Grades!#REF!&gt;Grades!#REF!,3.5,0))</f>
        <v>#REF!</v>
      </c>
      <c r="F436" s="1" t="e">
        <f>IF(Grades!#REF!=$A$911,$A$911,IF(Grades!#REF!&gt;Grades!#REF!,4,0))</f>
        <v>#REF!</v>
      </c>
      <c r="G436" s="1" t="e">
        <f t="shared" si="71"/>
        <v>#REF!</v>
      </c>
      <c r="H436" s="1"/>
      <c r="I436" s="1" t="e">
        <f t="shared" si="72"/>
        <v>#REF!</v>
      </c>
      <c r="J436" s="1" t="e">
        <f t="shared" si="73"/>
        <v>#REF!</v>
      </c>
      <c r="K436" s="1" t="e">
        <f t="shared" si="74"/>
        <v>#REF!</v>
      </c>
      <c r="L436" s="1" t="e">
        <f t="shared" si="75"/>
        <v>#REF!</v>
      </c>
      <c r="M436" s="1" t="e">
        <f t="shared" si="76"/>
        <v>#REF!</v>
      </c>
      <c r="N436" s="1" t="e">
        <f t="shared" si="77"/>
        <v>#REF!</v>
      </c>
      <c r="O436" s="1" t="e">
        <f t="shared" si="78"/>
        <v>#REF!</v>
      </c>
      <c r="Q436" s="1" t="e">
        <f>IF(Grades!#REF!=$A$911,$A$911,Grades!#REF!)</f>
        <v>#REF!</v>
      </c>
      <c r="R436" s="1"/>
      <c r="S436" s="1"/>
      <c r="T436" s="1"/>
      <c r="U436" s="1"/>
    </row>
    <row r="437" spans="1:21">
      <c r="A437" s="1" t="e">
        <f>IF(Grades!#REF!=$A$911,$A$911,IF(Grades!#REF!&gt;Grades!#REF!,1,0))</f>
        <v>#REF!</v>
      </c>
      <c r="B437" s="1" t="e">
        <f>IF(Grades!#REF!=$A$911,$A$911,IF(Grades!#REF!&gt;Grades!#REF!,2,0))</f>
        <v>#REF!</v>
      </c>
      <c r="C437" s="1" t="e">
        <f>IF(Grades!#REF!=$A$911,$A$911,IF(Grades!#REF!&gt;Grades!#REF!,2.5,0))</f>
        <v>#REF!</v>
      </c>
      <c r="D437" s="1" t="e">
        <f>IF(Grades!#REF!=$A$911,$A$911,IF(Grades!#REF!&gt;Grades!#REF!,3,0))</f>
        <v>#REF!</v>
      </c>
      <c r="E437" s="1" t="e">
        <f>IF(Grades!#REF!=$A$911,$A$911,IF(Grades!#REF!&gt;Grades!#REF!,3.5,0))</f>
        <v>#REF!</v>
      </c>
      <c r="F437" s="1" t="e">
        <f>IF(Grades!#REF!=$A$911,$A$911,IF(Grades!#REF!&gt;Grades!#REF!,4,0))</f>
        <v>#REF!</v>
      </c>
      <c r="G437" s="1" t="e">
        <f t="shared" si="71"/>
        <v>#REF!</v>
      </c>
      <c r="H437" s="1"/>
      <c r="I437" s="1" t="e">
        <f t="shared" si="72"/>
        <v>#REF!</v>
      </c>
      <c r="J437" s="1" t="e">
        <f t="shared" si="73"/>
        <v>#REF!</v>
      </c>
      <c r="K437" s="1" t="e">
        <f t="shared" si="74"/>
        <v>#REF!</v>
      </c>
      <c r="L437" s="1" t="e">
        <f t="shared" si="75"/>
        <v>#REF!</v>
      </c>
      <c r="M437" s="1" t="e">
        <f t="shared" si="76"/>
        <v>#REF!</v>
      </c>
      <c r="N437" s="1" t="e">
        <f t="shared" si="77"/>
        <v>#REF!</v>
      </c>
      <c r="O437" s="1" t="e">
        <f t="shared" si="78"/>
        <v>#REF!</v>
      </c>
      <c r="Q437" s="1" t="e">
        <f>IF(Grades!#REF!=$A$911,$A$911,Grades!#REF!)</f>
        <v>#REF!</v>
      </c>
      <c r="R437" s="1"/>
      <c r="S437" s="1"/>
      <c r="T437" s="1"/>
      <c r="U437" s="1"/>
    </row>
    <row r="438" spans="1:21">
      <c r="A438" s="1" t="e">
        <f>IF(Grades!#REF!=$A$911,$A$911,IF(Grades!#REF!&gt;Grades!#REF!,1,0))</f>
        <v>#REF!</v>
      </c>
      <c r="B438" s="1" t="e">
        <f>IF(Grades!#REF!=$A$911,$A$911,IF(Grades!#REF!&gt;Grades!#REF!,2,0))</f>
        <v>#REF!</v>
      </c>
      <c r="C438" s="1" t="e">
        <f>IF(Grades!#REF!=$A$911,$A$911,IF(Grades!#REF!&gt;Grades!#REF!,2.5,0))</f>
        <v>#REF!</v>
      </c>
      <c r="D438" s="1" t="e">
        <f>IF(Grades!#REF!=$A$911,$A$911,IF(Grades!#REF!&gt;Grades!#REF!,3,0))</f>
        <v>#REF!</v>
      </c>
      <c r="E438" s="1" t="e">
        <f>IF(Grades!#REF!=$A$911,$A$911,IF(Grades!#REF!&gt;Grades!#REF!,3.5,0))</f>
        <v>#REF!</v>
      </c>
      <c r="F438" s="1" t="e">
        <f>IF(Grades!#REF!=$A$911,$A$911,IF(Grades!#REF!&gt;Grades!#REF!,4,0))</f>
        <v>#REF!</v>
      </c>
      <c r="G438" s="1" t="e">
        <f t="shared" si="71"/>
        <v>#REF!</v>
      </c>
      <c r="H438" s="1"/>
      <c r="I438" s="1" t="e">
        <f t="shared" si="72"/>
        <v>#REF!</v>
      </c>
      <c r="J438" s="1" t="e">
        <f t="shared" si="73"/>
        <v>#REF!</v>
      </c>
      <c r="K438" s="1" t="e">
        <f t="shared" si="74"/>
        <v>#REF!</v>
      </c>
      <c r="L438" s="1" t="e">
        <f t="shared" si="75"/>
        <v>#REF!</v>
      </c>
      <c r="M438" s="1" t="e">
        <f t="shared" si="76"/>
        <v>#REF!</v>
      </c>
      <c r="N438" s="1" t="e">
        <f t="shared" si="77"/>
        <v>#REF!</v>
      </c>
      <c r="O438" s="1" t="e">
        <f t="shared" si="78"/>
        <v>#REF!</v>
      </c>
      <c r="Q438" s="1" t="e">
        <f>IF(Grades!#REF!=$A$911,$A$911,Grades!#REF!)</f>
        <v>#REF!</v>
      </c>
      <c r="R438" s="1"/>
      <c r="S438" s="1"/>
      <c r="T438" s="1"/>
      <c r="U438" s="1"/>
    </row>
    <row r="439" spans="1:21">
      <c r="A439" s="1" t="e">
        <f>IF(Grades!#REF!=$A$911,$A$911,IF(Grades!#REF!&gt;Grades!#REF!,1,0))</f>
        <v>#REF!</v>
      </c>
      <c r="B439" s="1" t="e">
        <f>IF(Grades!#REF!=$A$911,$A$911,IF(Grades!#REF!&gt;Grades!#REF!,2,0))</f>
        <v>#REF!</v>
      </c>
      <c r="C439" s="1" t="e">
        <f>IF(Grades!#REF!=$A$911,$A$911,IF(Grades!#REF!&gt;Grades!#REF!,2.5,0))</f>
        <v>#REF!</v>
      </c>
      <c r="D439" s="1" t="e">
        <f>IF(Grades!#REF!=$A$911,$A$911,IF(Grades!#REF!&gt;Grades!#REF!,3,0))</f>
        <v>#REF!</v>
      </c>
      <c r="E439" s="1" t="e">
        <f>IF(Grades!#REF!=$A$911,$A$911,IF(Grades!#REF!&gt;Grades!#REF!,3.5,0))</f>
        <v>#REF!</v>
      </c>
      <c r="F439" s="1" t="e">
        <f>IF(Grades!#REF!=$A$911,$A$911,IF(Grades!#REF!&gt;Grades!#REF!,4,0))</f>
        <v>#REF!</v>
      </c>
      <c r="G439" s="1" t="e">
        <f t="shared" si="71"/>
        <v>#REF!</v>
      </c>
      <c r="H439" s="1"/>
      <c r="I439" s="1" t="e">
        <f t="shared" si="72"/>
        <v>#REF!</v>
      </c>
      <c r="J439" s="1" t="e">
        <f t="shared" si="73"/>
        <v>#REF!</v>
      </c>
      <c r="K439" s="1" t="e">
        <f t="shared" si="74"/>
        <v>#REF!</v>
      </c>
      <c r="L439" s="1" t="e">
        <f t="shared" si="75"/>
        <v>#REF!</v>
      </c>
      <c r="M439" s="1" t="e">
        <f t="shared" si="76"/>
        <v>#REF!</v>
      </c>
      <c r="N439" s="1" t="e">
        <f t="shared" si="77"/>
        <v>#REF!</v>
      </c>
      <c r="O439" s="1" t="e">
        <f t="shared" si="78"/>
        <v>#REF!</v>
      </c>
      <c r="Q439" s="1" t="e">
        <f>IF(Grades!#REF!=$A$911,$A$911,Grades!#REF!)</f>
        <v>#REF!</v>
      </c>
      <c r="R439" s="1"/>
      <c r="S439" s="1"/>
      <c r="T439" s="1"/>
      <c r="U439" s="1"/>
    </row>
    <row r="440" spans="1:21">
      <c r="A440" s="1" t="e">
        <f>IF(Grades!#REF!=$A$911,$A$911,IF(Grades!#REF!&gt;Grades!#REF!,1,0))</f>
        <v>#REF!</v>
      </c>
      <c r="B440" s="1" t="e">
        <f>IF(Grades!#REF!=$A$911,$A$911,IF(Grades!#REF!&gt;Grades!#REF!,2,0))</f>
        <v>#REF!</v>
      </c>
      <c r="C440" s="1" t="e">
        <f>IF(Grades!#REF!=$A$911,$A$911,IF(Grades!#REF!&gt;Grades!#REF!,2.5,0))</f>
        <v>#REF!</v>
      </c>
      <c r="D440" s="1" t="e">
        <f>IF(Grades!#REF!=$A$911,$A$911,IF(Grades!#REF!&gt;Grades!#REF!,3,0))</f>
        <v>#REF!</v>
      </c>
      <c r="E440" s="1" t="e">
        <f>IF(Grades!#REF!=$A$911,$A$911,IF(Grades!#REF!&gt;Grades!#REF!,3.5,0))</f>
        <v>#REF!</v>
      </c>
      <c r="F440" s="1" t="e">
        <f>IF(Grades!#REF!=$A$911,$A$911,IF(Grades!#REF!&gt;Grades!#REF!,4,0))</f>
        <v>#REF!</v>
      </c>
      <c r="G440" s="1" t="e">
        <f t="shared" si="71"/>
        <v>#REF!</v>
      </c>
      <c r="H440" s="1"/>
      <c r="I440" s="1" t="e">
        <f t="shared" si="72"/>
        <v>#REF!</v>
      </c>
      <c r="J440" s="1" t="e">
        <f t="shared" si="73"/>
        <v>#REF!</v>
      </c>
      <c r="K440" s="1" t="e">
        <f t="shared" si="74"/>
        <v>#REF!</v>
      </c>
      <c r="L440" s="1" t="e">
        <f t="shared" si="75"/>
        <v>#REF!</v>
      </c>
      <c r="M440" s="1" t="e">
        <f t="shared" si="76"/>
        <v>#REF!</v>
      </c>
      <c r="N440" s="1" t="e">
        <f t="shared" si="77"/>
        <v>#REF!</v>
      </c>
      <c r="O440" s="1" t="e">
        <f t="shared" si="78"/>
        <v>#REF!</v>
      </c>
      <c r="Q440" s="1" t="e">
        <f>IF(Grades!#REF!=$A$911,$A$911,Grades!#REF!)</f>
        <v>#REF!</v>
      </c>
      <c r="R440" s="1"/>
      <c r="S440" s="1"/>
      <c r="T440" s="1"/>
      <c r="U440" s="1"/>
    </row>
    <row r="441" spans="1:21">
      <c r="A441" s="1" t="e">
        <f>IF(Grades!#REF!=$A$911,$A$911,IF(Grades!#REF!&gt;Grades!#REF!,1,0))</f>
        <v>#REF!</v>
      </c>
      <c r="B441" s="1" t="e">
        <f>IF(Grades!#REF!=$A$911,$A$911,IF(Grades!#REF!&gt;Grades!#REF!,2,0))</f>
        <v>#REF!</v>
      </c>
      <c r="C441" s="1" t="e">
        <f>IF(Grades!#REF!=$A$911,$A$911,IF(Grades!#REF!&gt;Grades!#REF!,2.5,0))</f>
        <v>#REF!</v>
      </c>
      <c r="D441" s="1" t="e">
        <f>IF(Grades!#REF!=$A$911,$A$911,IF(Grades!#REF!&gt;Grades!#REF!,3,0))</f>
        <v>#REF!</v>
      </c>
      <c r="E441" s="1" t="e">
        <f>IF(Grades!#REF!=$A$911,$A$911,IF(Grades!#REF!&gt;Grades!#REF!,3.5,0))</f>
        <v>#REF!</v>
      </c>
      <c r="F441" s="1" t="e">
        <f>IF(Grades!#REF!=$A$911,$A$911,IF(Grades!#REF!&gt;Grades!#REF!,4,0))</f>
        <v>#REF!</v>
      </c>
      <c r="G441" s="1" t="e">
        <f t="shared" si="71"/>
        <v>#REF!</v>
      </c>
      <c r="H441" s="1"/>
      <c r="I441" s="1" t="e">
        <f t="shared" si="72"/>
        <v>#REF!</v>
      </c>
      <c r="J441" s="1" t="e">
        <f t="shared" si="73"/>
        <v>#REF!</v>
      </c>
      <c r="K441" s="1" t="e">
        <f t="shared" si="74"/>
        <v>#REF!</v>
      </c>
      <c r="L441" s="1" t="e">
        <f t="shared" si="75"/>
        <v>#REF!</v>
      </c>
      <c r="M441" s="1" t="e">
        <f t="shared" si="76"/>
        <v>#REF!</v>
      </c>
      <c r="N441" s="1" t="e">
        <f t="shared" si="77"/>
        <v>#REF!</v>
      </c>
      <c r="O441" s="1" t="e">
        <f t="shared" si="78"/>
        <v>#REF!</v>
      </c>
      <c r="Q441" s="1" t="e">
        <f>IF(Grades!#REF!=$A$911,$A$911,Grades!#REF!)</f>
        <v>#REF!</v>
      </c>
      <c r="R441" s="1"/>
      <c r="S441" s="1"/>
      <c r="T441" s="1"/>
      <c r="U441" s="1"/>
    </row>
    <row r="442" spans="1:21">
      <c r="A442" s="1" t="e">
        <f>IF(Grades!#REF!=$A$911,$A$911,IF(Grades!#REF!&gt;Grades!#REF!,1,0))</f>
        <v>#REF!</v>
      </c>
      <c r="B442" s="1" t="e">
        <f>IF(Grades!#REF!=$A$911,$A$911,IF(Grades!#REF!&gt;Grades!#REF!,2,0))</f>
        <v>#REF!</v>
      </c>
      <c r="C442" s="1" t="e">
        <f>IF(Grades!#REF!=$A$911,$A$911,IF(Grades!#REF!&gt;Grades!#REF!,2.5,0))</f>
        <v>#REF!</v>
      </c>
      <c r="D442" s="1" t="e">
        <f>IF(Grades!#REF!=$A$911,$A$911,IF(Grades!#REF!&gt;Grades!#REF!,3,0))</f>
        <v>#REF!</v>
      </c>
      <c r="E442" s="1" t="e">
        <f>IF(Grades!#REF!=$A$911,$A$911,IF(Grades!#REF!&gt;Grades!#REF!,3.5,0))</f>
        <v>#REF!</v>
      </c>
      <c r="F442" s="1" t="e">
        <f>IF(Grades!#REF!=$A$911,$A$911,IF(Grades!#REF!&gt;Grades!#REF!,4,0))</f>
        <v>#REF!</v>
      </c>
      <c r="G442" s="1" t="e">
        <f t="shared" si="71"/>
        <v>#REF!</v>
      </c>
      <c r="H442" s="1"/>
      <c r="I442" s="1" t="e">
        <f t="shared" si="72"/>
        <v>#REF!</v>
      </c>
      <c r="J442" s="1" t="e">
        <f t="shared" si="73"/>
        <v>#REF!</v>
      </c>
      <c r="K442" s="1" t="e">
        <f t="shared" si="74"/>
        <v>#REF!</v>
      </c>
      <c r="L442" s="1" t="e">
        <f t="shared" si="75"/>
        <v>#REF!</v>
      </c>
      <c r="M442" s="1" t="e">
        <f t="shared" si="76"/>
        <v>#REF!</v>
      </c>
      <c r="N442" s="1" t="e">
        <f t="shared" si="77"/>
        <v>#REF!</v>
      </c>
      <c r="O442" s="1" t="e">
        <f t="shared" si="78"/>
        <v>#REF!</v>
      </c>
      <c r="Q442" s="1" t="e">
        <f>IF(Grades!#REF!=$A$911,$A$911,Grades!#REF!)</f>
        <v>#REF!</v>
      </c>
      <c r="R442" s="1"/>
      <c r="S442" s="1"/>
      <c r="T442" s="1"/>
      <c r="U442" s="1"/>
    </row>
    <row r="443" spans="1:21">
      <c r="A443" s="1" t="e">
        <f>IF(Grades!#REF!=$A$911,$A$911,IF(Grades!#REF!&gt;Grades!#REF!,1,0))</f>
        <v>#REF!</v>
      </c>
      <c r="B443" s="1" t="e">
        <f>IF(Grades!#REF!=$A$911,$A$911,IF(Grades!#REF!&gt;Grades!#REF!,2,0))</f>
        <v>#REF!</v>
      </c>
      <c r="C443" s="1" t="e">
        <f>IF(Grades!#REF!=$A$911,$A$911,IF(Grades!#REF!&gt;Grades!#REF!,2.5,0))</f>
        <v>#REF!</v>
      </c>
      <c r="D443" s="1" t="e">
        <f>IF(Grades!#REF!=$A$911,$A$911,IF(Grades!#REF!&gt;Grades!#REF!,3,0))</f>
        <v>#REF!</v>
      </c>
      <c r="E443" s="1" t="e">
        <f>IF(Grades!#REF!=$A$911,$A$911,IF(Grades!#REF!&gt;Grades!#REF!,3.5,0))</f>
        <v>#REF!</v>
      </c>
      <c r="F443" s="1" t="e">
        <f>IF(Grades!#REF!=$A$911,$A$911,IF(Grades!#REF!&gt;Grades!#REF!,4,0))</f>
        <v>#REF!</v>
      </c>
      <c r="G443" s="1" t="e">
        <f t="shared" si="71"/>
        <v>#REF!</v>
      </c>
      <c r="H443" s="1"/>
      <c r="I443" s="1" t="e">
        <f t="shared" si="72"/>
        <v>#REF!</v>
      </c>
      <c r="J443" s="1" t="e">
        <f t="shared" si="73"/>
        <v>#REF!</v>
      </c>
      <c r="K443" s="1" t="e">
        <f t="shared" si="74"/>
        <v>#REF!</v>
      </c>
      <c r="L443" s="1" t="e">
        <f t="shared" si="75"/>
        <v>#REF!</v>
      </c>
      <c r="M443" s="1" t="e">
        <f t="shared" si="76"/>
        <v>#REF!</v>
      </c>
      <c r="N443" s="1" t="e">
        <f t="shared" si="77"/>
        <v>#REF!</v>
      </c>
      <c r="O443" s="1" t="e">
        <f t="shared" si="78"/>
        <v>#REF!</v>
      </c>
      <c r="Q443" s="1" t="e">
        <f>IF(Grades!#REF!=$A$911,$A$911,Grades!#REF!)</f>
        <v>#REF!</v>
      </c>
      <c r="R443" s="1"/>
      <c r="S443" s="1"/>
      <c r="T443" s="1"/>
      <c r="U443" s="1"/>
    </row>
    <row r="444" spans="1:21">
      <c r="A444" s="1" t="e">
        <f>IF(Grades!#REF!=$A$911,$A$911,IF(Grades!#REF!&gt;Grades!#REF!,1,0))</f>
        <v>#REF!</v>
      </c>
      <c r="B444" s="1" t="e">
        <f>IF(Grades!#REF!=$A$911,$A$911,IF(Grades!#REF!&gt;Grades!#REF!,2,0))</f>
        <v>#REF!</v>
      </c>
      <c r="C444" s="1" t="e">
        <f>IF(Grades!#REF!=$A$911,$A$911,IF(Grades!#REF!&gt;Grades!#REF!,2.5,0))</f>
        <v>#REF!</v>
      </c>
      <c r="D444" s="1" t="e">
        <f>IF(Grades!#REF!=$A$911,$A$911,IF(Grades!#REF!&gt;Grades!#REF!,3,0))</f>
        <v>#REF!</v>
      </c>
      <c r="E444" s="1" t="e">
        <f>IF(Grades!#REF!=$A$911,$A$911,IF(Grades!#REF!&gt;Grades!#REF!,3.5,0))</f>
        <v>#REF!</v>
      </c>
      <c r="F444" s="1" t="e">
        <f>IF(Grades!#REF!=$A$911,$A$911,IF(Grades!#REF!&gt;Grades!#REF!,4,0))</f>
        <v>#REF!</v>
      </c>
      <c r="G444" s="1" t="e">
        <f t="shared" si="71"/>
        <v>#REF!</v>
      </c>
      <c r="H444" s="1"/>
      <c r="I444" s="1" t="e">
        <f t="shared" si="72"/>
        <v>#REF!</v>
      </c>
      <c r="J444" s="1" t="e">
        <f t="shared" si="73"/>
        <v>#REF!</v>
      </c>
      <c r="K444" s="1" t="e">
        <f t="shared" si="74"/>
        <v>#REF!</v>
      </c>
      <c r="L444" s="1" t="e">
        <f t="shared" si="75"/>
        <v>#REF!</v>
      </c>
      <c r="M444" s="1" t="e">
        <f t="shared" si="76"/>
        <v>#REF!</v>
      </c>
      <c r="N444" s="1" t="e">
        <f t="shared" si="77"/>
        <v>#REF!</v>
      </c>
      <c r="O444" s="1" t="e">
        <f t="shared" si="78"/>
        <v>#REF!</v>
      </c>
      <c r="Q444" s="1" t="e">
        <f>IF(Grades!#REF!=$A$911,$A$911,Grades!#REF!)</f>
        <v>#REF!</v>
      </c>
      <c r="R444" s="1"/>
      <c r="S444" s="1"/>
      <c r="T444" s="1"/>
      <c r="U444" s="1"/>
    </row>
    <row r="445" spans="1:21">
      <c r="A445" s="1" t="e">
        <f>IF(Grades!#REF!=$A$911,$A$911,IF(Grades!#REF!&gt;Grades!#REF!,1,0))</f>
        <v>#REF!</v>
      </c>
      <c r="B445" s="1" t="e">
        <f>IF(Grades!#REF!=$A$911,$A$911,IF(Grades!#REF!&gt;Grades!#REF!,2,0))</f>
        <v>#REF!</v>
      </c>
      <c r="C445" s="1" t="e">
        <f>IF(Grades!#REF!=$A$911,$A$911,IF(Grades!#REF!&gt;Grades!#REF!,2.5,0))</f>
        <v>#REF!</v>
      </c>
      <c r="D445" s="1" t="e">
        <f>IF(Grades!#REF!=$A$911,$A$911,IF(Grades!#REF!&gt;Grades!#REF!,3,0))</f>
        <v>#REF!</v>
      </c>
      <c r="E445" s="1" t="e">
        <f>IF(Grades!#REF!=$A$911,$A$911,IF(Grades!#REF!&gt;Grades!#REF!,3.5,0))</f>
        <v>#REF!</v>
      </c>
      <c r="F445" s="1" t="e">
        <f>IF(Grades!#REF!=$A$911,$A$911,IF(Grades!#REF!&gt;Grades!#REF!,4,0))</f>
        <v>#REF!</v>
      </c>
      <c r="G445" s="1" t="e">
        <f t="shared" si="71"/>
        <v>#REF!</v>
      </c>
      <c r="H445" s="1"/>
      <c r="I445" s="1" t="e">
        <f t="shared" si="72"/>
        <v>#REF!</v>
      </c>
      <c r="J445" s="1" t="e">
        <f t="shared" si="73"/>
        <v>#REF!</v>
      </c>
      <c r="K445" s="1" t="e">
        <f t="shared" si="74"/>
        <v>#REF!</v>
      </c>
      <c r="L445" s="1" t="e">
        <f t="shared" si="75"/>
        <v>#REF!</v>
      </c>
      <c r="M445" s="1" t="e">
        <f t="shared" si="76"/>
        <v>#REF!</v>
      </c>
      <c r="N445" s="1" t="e">
        <f t="shared" si="77"/>
        <v>#REF!</v>
      </c>
      <c r="O445" s="1" t="e">
        <f t="shared" si="78"/>
        <v>#REF!</v>
      </c>
      <c r="Q445" s="1" t="e">
        <f>IF(Grades!#REF!=$A$911,$A$911,Grades!#REF!)</f>
        <v>#REF!</v>
      </c>
      <c r="R445" s="1"/>
      <c r="S445" s="1"/>
      <c r="T445" s="1"/>
      <c r="U445" s="1"/>
    </row>
    <row r="446" spans="1:2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Q446" s="1"/>
      <c r="R446" s="1"/>
      <c r="S446" s="1"/>
      <c r="T446" s="1"/>
      <c r="U446" s="1"/>
    </row>
    <row r="447" spans="1:2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Q447" s="1"/>
      <c r="R447" s="1"/>
      <c r="S447" s="1"/>
      <c r="T447" s="1"/>
      <c r="U447" s="1"/>
    </row>
    <row r="448" spans="1:2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Q448" s="1"/>
      <c r="R448" s="1"/>
      <c r="S448" s="1"/>
      <c r="T448" s="1"/>
      <c r="U448" s="1"/>
    </row>
    <row r="449" spans="1:2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Q449" s="1"/>
      <c r="R449" s="1"/>
      <c r="S449" s="1"/>
      <c r="T449" s="1"/>
      <c r="U449" s="1"/>
    </row>
    <row r="450" spans="1:2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Q450" s="1"/>
      <c r="R450" s="1"/>
      <c r="S450" s="1"/>
      <c r="T450" s="1"/>
      <c r="U450" s="1"/>
    </row>
    <row r="451" spans="1:2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Q451" s="1"/>
      <c r="R451" s="1"/>
      <c r="S451" s="1"/>
      <c r="T451" s="1"/>
      <c r="U451" s="1"/>
    </row>
    <row r="452" spans="1:2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Q452" s="1"/>
      <c r="R452" s="1"/>
      <c r="S452" s="1"/>
      <c r="T452" s="1"/>
      <c r="U452" s="1"/>
    </row>
    <row r="453" spans="1:2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Q453" s="1"/>
      <c r="R453" s="1"/>
      <c r="S453" s="1"/>
      <c r="T453" s="1"/>
      <c r="U453" s="1"/>
    </row>
    <row r="454" spans="1:2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Q454" s="1"/>
      <c r="R454" s="1"/>
      <c r="S454" s="1"/>
      <c r="T454" s="1"/>
      <c r="U454" s="1"/>
    </row>
    <row r="455" spans="1:2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Q455" s="1"/>
      <c r="R455" s="1"/>
      <c r="S455" s="1"/>
      <c r="T455" s="1"/>
      <c r="U455" s="1"/>
    </row>
    <row r="456" spans="1:21">
      <c r="A456" s="1" t="e">
        <f>IF(Grades!#REF!=$A$911,$A$911,IF(Grades!#REF!&gt;Grades!#REF!,1,0))</f>
        <v>#REF!</v>
      </c>
      <c r="B456" s="1" t="e">
        <f>IF(Grades!#REF!=$A$911,$A$911,IF(Grades!#REF!&gt;Grades!#REF!,2,0))</f>
        <v>#REF!</v>
      </c>
      <c r="C456" s="1" t="e">
        <f>IF(Grades!#REF!=$A$911,$A$911,IF(Grades!#REF!&gt;Grades!#REF!,2.5,0))</f>
        <v>#REF!</v>
      </c>
      <c r="D456" s="1" t="e">
        <f>IF(Grades!#REF!=$A$911,$A$911,IF(Grades!#REF!&gt;Grades!#REF!,3,0))</f>
        <v>#REF!</v>
      </c>
      <c r="E456" s="1" t="e">
        <f>IF(Grades!#REF!=$A$911,$A$911,IF(Grades!#REF!&gt;Grades!#REF!,3.5,0))</f>
        <v>#REF!</v>
      </c>
      <c r="F456" s="1" t="e">
        <f>IF(Grades!#REF!=$A$911,$A$911,IF(Grades!#REF!&gt;Grades!#REF!,4,0))</f>
        <v>#REF!</v>
      </c>
      <c r="G456" s="1" t="e">
        <f t="shared" ref="G456:G495" si="79">IF(A456=$A$911,$A$911,MAX(A456:F456))</f>
        <v>#REF!</v>
      </c>
      <c r="H456" s="1"/>
      <c r="I456" s="1" t="e">
        <f t="shared" ref="I456:I495" si="80">IF($G456=0,1,0)</f>
        <v>#REF!</v>
      </c>
      <c r="J456" s="1" t="e">
        <f t="shared" ref="J456:J495" si="81">IF($G456=1,1,0)</f>
        <v>#REF!</v>
      </c>
      <c r="K456" s="1" t="e">
        <f t="shared" ref="K456:K495" si="82">IF($G456=2,1,0)</f>
        <v>#REF!</v>
      </c>
      <c r="L456" s="1" t="e">
        <f t="shared" ref="L456:L495" si="83">IF($G456=2.5,1,0)</f>
        <v>#REF!</v>
      </c>
      <c r="M456" s="1" t="e">
        <f t="shared" ref="M456:M495" si="84">IF($G456=3,1,0)</f>
        <v>#REF!</v>
      </c>
      <c r="N456" s="1" t="e">
        <f t="shared" ref="N456:N495" si="85">IF($G456=3.5,1,0)</f>
        <v>#REF!</v>
      </c>
      <c r="O456" s="1" t="e">
        <f t="shared" ref="O456:O495" si="86">IF($G456=4,1,0)</f>
        <v>#REF!</v>
      </c>
      <c r="Q456" s="1" t="e">
        <f>IF(Grades!#REF!=$A$911,$A$911,Grades!#REF!)</f>
        <v>#REF!</v>
      </c>
      <c r="R456" s="1"/>
      <c r="S456" s="1"/>
      <c r="T456" s="1"/>
      <c r="U456" s="1"/>
    </row>
    <row r="457" spans="1:21">
      <c r="A457" s="1" t="e">
        <f>IF(Grades!#REF!=$A$911,$A$911,IF(Grades!#REF!&gt;Grades!#REF!,1,0))</f>
        <v>#REF!</v>
      </c>
      <c r="B457" s="1" t="e">
        <f>IF(Grades!#REF!=$A$911,$A$911,IF(Grades!#REF!&gt;Grades!#REF!,2,0))</f>
        <v>#REF!</v>
      </c>
      <c r="C457" s="1" t="e">
        <f>IF(Grades!#REF!=$A$911,$A$911,IF(Grades!#REF!&gt;Grades!#REF!,2.5,0))</f>
        <v>#REF!</v>
      </c>
      <c r="D457" s="1" t="e">
        <f>IF(Grades!#REF!=$A$911,$A$911,IF(Grades!#REF!&gt;Grades!#REF!,3,0))</f>
        <v>#REF!</v>
      </c>
      <c r="E457" s="1" t="e">
        <f>IF(Grades!#REF!=$A$911,$A$911,IF(Grades!#REF!&gt;Grades!#REF!,3.5,0))</f>
        <v>#REF!</v>
      </c>
      <c r="F457" s="1" t="e">
        <f>IF(Grades!#REF!=$A$911,$A$911,IF(Grades!#REF!&gt;Grades!#REF!,4,0))</f>
        <v>#REF!</v>
      </c>
      <c r="G457" s="1" t="e">
        <f t="shared" si="79"/>
        <v>#REF!</v>
      </c>
      <c r="H457" s="1"/>
      <c r="I457" s="1" t="e">
        <f t="shared" si="80"/>
        <v>#REF!</v>
      </c>
      <c r="J457" s="1" t="e">
        <f t="shared" si="81"/>
        <v>#REF!</v>
      </c>
      <c r="K457" s="1" t="e">
        <f t="shared" si="82"/>
        <v>#REF!</v>
      </c>
      <c r="L457" s="1" t="e">
        <f t="shared" si="83"/>
        <v>#REF!</v>
      </c>
      <c r="M457" s="1" t="e">
        <f t="shared" si="84"/>
        <v>#REF!</v>
      </c>
      <c r="N457" s="1" t="e">
        <f t="shared" si="85"/>
        <v>#REF!</v>
      </c>
      <c r="O457" s="1" t="e">
        <f t="shared" si="86"/>
        <v>#REF!</v>
      </c>
      <c r="Q457" s="1" t="e">
        <f>IF(Grades!#REF!=$A$911,$A$911,Grades!#REF!)</f>
        <v>#REF!</v>
      </c>
      <c r="R457" s="1"/>
      <c r="S457" s="1"/>
      <c r="T457" s="1"/>
      <c r="U457" s="1"/>
    </row>
    <row r="458" spans="1:21">
      <c r="A458" s="1" t="e">
        <f>IF(Grades!#REF!=$A$911,$A$911,IF(Grades!#REF!&gt;Grades!#REF!,1,0))</f>
        <v>#REF!</v>
      </c>
      <c r="B458" s="1" t="e">
        <f>IF(Grades!#REF!=$A$911,$A$911,IF(Grades!#REF!&gt;Grades!#REF!,2,0))</f>
        <v>#REF!</v>
      </c>
      <c r="C458" s="1" t="e">
        <f>IF(Grades!#REF!=$A$911,$A$911,IF(Grades!#REF!&gt;Grades!#REF!,2.5,0))</f>
        <v>#REF!</v>
      </c>
      <c r="D458" s="1" t="e">
        <f>IF(Grades!#REF!=$A$911,$A$911,IF(Grades!#REF!&gt;Grades!#REF!,3,0))</f>
        <v>#REF!</v>
      </c>
      <c r="E458" s="1" t="e">
        <f>IF(Grades!#REF!=$A$911,$A$911,IF(Grades!#REF!&gt;Grades!#REF!,3.5,0))</f>
        <v>#REF!</v>
      </c>
      <c r="F458" s="1" t="e">
        <f>IF(Grades!#REF!=$A$911,$A$911,IF(Grades!#REF!&gt;Grades!#REF!,4,0))</f>
        <v>#REF!</v>
      </c>
      <c r="G458" s="1" t="e">
        <f t="shared" si="79"/>
        <v>#REF!</v>
      </c>
      <c r="H458" s="1"/>
      <c r="I458" s="1" t="e">
        <f t="shared" si="80"/>
        <v>#REF!</v>
      </c>
      <c r="J458" s="1" t="e">
        <f t="shared" si="81"/>
        <v>#REF!</v>
      </c>
      <c r="K458" s="1" t="e">
        <f t="shared" si="82"/>
        <v>#REF!</v>
      </c>
      <c r="L458" s="1" t="e">
        <f t="shared" si="83"/>
        <v>#REF!</v>
      </c>
      <c r="M458" s="1" t="e">
        <f t="shared" si="84"/>
        <v>#REF!</v>
      </c>
      <c r="N458" s="1" t="e">
        <f t="shared" si="85"/>
        <v>#REF!</v>
      </c>
      <c r="O458" s="1" t="e">
        <f t="shared" si="86"/>
        <v>#REF!</v>
      </c>
      <c r="Q458" s="1" t="e">
        <f>IF(Grades!#REF!=$A$911,$A$911,Grades!#REF!)</f>
        <v>#REF!</v>
      </c>
      <c r="R458" s="1"/>
      <c r="S458" s="1"/>
      <c r="T458" s="1"/>
      <c r="U458" s="1"/>
    </row>
    <row r="459" spans="1:21">
      <c r="A459" s="1" t="e">
        <f>IF(Grades!#REF!=$A$911,$A$911,IF(Grades!#REF!&gt;Grades!#REF!,1,0))</f>
        <v>#REF!</v>
      </c>
      <c r="B459" s="1" t="e">
        <f>IF(Grades!#REF!=$A$911,$A$911,IF(Grades!#REF!&gt;Grades!#REF!,2,0))</f>
        <v>#REF!</v>
      </c>
      <c r="C459" s="1" t="e">
        <f>IF(Grades!#REF!=$A$911,$A$911,IF(Grades!#REF!&gt;Grades!#REF!,2.5,0))</f>
        <v>#REF!</v>
      </c>
      <c r="D459" s="1" t="e">
        <f>IF(Grades!#REF!=$A$911,$A$911,IF(Grades!#REF!&gt;Grades!#REF!,3,0))</f>
        <v>#REF!</v>
      </c>
      <c r="E459" s="1" t="e">
        <f>IF(Grades!#REF!=$A$911,$A$911,IF(Grades!#REF!&gt;Grades!#REF!,3.5,0))</f>
        <v>#REF!</v>
      </c>
      <c r="F459" s="1" t="e">
        <f>IF(Grades!#REF!=$A$911,$A$911,IF(Grades!#REF!&gt;Grades!#REF!,4,0))</f>
        <v>#REF!</v>
      </c>
      <c r="G459" s="1" t="e">
        <f t="shared" si="79"/>
        <v>#REF!</v>
      </c>
      <c r="H459" s="1"/>
      <c r="I459" s="1" t="e">
        <f t="shared" si="80"/>
        <v>#REF!</v>
      </c>
      <c r="J459" s="1" t="e">
        <f t="shared" si="81"/>
        <v>#REF!</v>
      </c>
      <c r="K459" s="1" t="e">
        <f t="shared" si="82"/>
        <v>#REF!</v>
      </c>
      <c r="L459" s="1" t="e">
        <f t="shared" si="83"/>
        <v>#REF!</v>
      </c>
      <c r="M459" s="1" t="e">
        <f t="shared" si="84"/>
        <v>#REF!</v>
      </c>
      <c r="N459" s="1" t="e">
        <f t="shared" si="85"/>
        <v>#REF!</v>
      </c>
      <c r="O459" s="1" t="e">
        <f t="shared" si="86"/>
        <v>#REF!</v>
      </c>
      <c r="Q459" s="1" t="e">
        <f>IF(Grades!#REF!=$A$911,$A$911,Grades!#REF!)</f>
        <v>#REF!</v>
      </c>
      <c r="R459" s="1"/>
      <c r="S459" s="1"/>
      <c r="T459" s="1"/>
      <c r="U459" s="1"/>
    </row>
    <row r="460" spans="1:21">
      <c r="A460" s="1" t="e">
        <f>IF(Grades!#REF!=$A$911,$A$911,IF(Grades!#REF!&gt;Grades!#REF!,1,0))</f>
        <v>#REF!</v>
      </c>
      <c r="B460" s="1" t="e">
        <f>IF(Grades!#REF!=$A$911,$A$911,IF(Grades!#REF!&gt;Grades!#REF!,2,0))</f>
        <v>#REF!</v>
      </c>
      <c r="C460" s="1" t="e">
        <f>IF(Grades!#REF!=$A$911,$A$911,IF(Grades!#REF!&gt;Grades!#REF!,2.5,0))</f>
        <v>#REF!</v>
      </c>
      <c r="D460" s="1" t="e">
        <f>IF(Grades!#REF!=$A$911,$A$911,IF(Grades!#REF!&gt;Grades!#REF!,3,0))</f>
        <v>#REF!</v>
      </c>
      <c r="E460" s="1" t="e">
        <f>IF(Grades!#REF!=$A$911,$A$911,IF(Grades!#REF!&gt;Grades!#REF!,3.5,0))</f>
        <v>#REF!</v>
      </c>
      <c r="F460" s="1" t="e">
        <f>IF(Grades!#REF!=$A$911,$A$911,IF(Grades!#REF!&gt;Grades!#REF!,4,0))</f>
        <v>#REF!</v>
      </c>
      <c r="G460" s="1" t="e">
        <f t="shared" si="79"/>
        <v>#REF!</v>
      </c>
      <c r="H460" s="1"/>
      <c r="I460" s="1" t="e">
        <f t="shared" si="80"/>
        <v>#REF!</v>
      </c>
      <c r="J460" s="1" t="e">
        <f t="shared" si="81"/>
        <v>#REF!</v>
      </c>
      <c r="K460" s="1" t="e">
        <f t="shared" si="82"/>
        <v>#REF!</v>
      </c>
      <c r="L460" s="1" t="e">
        <f t="shared" si="83"/>
        <v>#REF!</v>
      </c>
      <c r="M460" s="1" t="e">
        <f t="shared" si="84"/>
        <v>#REF!</v>
      </c>
      <c r="N460" s="1" t="e">
        <f t="shared" si="85"/>
        <v>#REF!</v>
      </c>
      <c r="O460" s="1" t="e">
        <f t="shared" si="86"/>
        <v>#REF!</v>
      </c>
      <c r="Q460" s="1" t="e">
        <f>IF(Grades!#REF!=$A$911,$A$911,Grades!#REF!)</f>
        <v>#REF!</v>
      </c>
      <c r="R460" s="1"/>
      <c r="S460" s="1"/>
      <c r="T460" s="1"/>
      <c r="U460" s="1"/>
    </row>
    <row r="461" spans="1:21">
      <c r="A461" s="1" t="e">
        <f>IF(Grades!#REF!=$A$911,$A$911,IF(Grades!#REF!&gt;Grades!#REF!,1,0))</f>
        <v>#REF!</v>
      </c>
      <c r="B461" s="1" t="e">
        <f>IF(Grades!#REF!=$A$911,$A$911,IF(Grades!#REF!&gt;Grades!#REF!,2,0))</f>
        <v>#REF!</v>
      </c>
      <c r="C461" s="1" t="e">
        <f>IF(Grades!#REF!=$A$911,$A$911,IF(Grades!#REF!&gt;Grades!#REF!,2.5,0))</f>
        <v>#REF!</v>
      </c>
      <c r="D461" s="1" t="e">
        <f>IF(Grades!#REF!=$A$911,$A$911,IF(Grades!#REF!&gt;Grades!#REF!,3,0))</f>
        <v>#REF!</v>
      </c>
      <c r="E461" s="1" t="e">
        <f>IF(Grades!#REF!=$A$911,$A$911,IF(Grades!#REF!&gt;Grades!#REF!,3.5,0))</f>
        <v>#REF!</v>
      </c>
      <c r="F461" s="1" t="e">
        <f>IF(Grades!#REF!=$A$911,$A$911,IF(Grades!#REF!&gt;Grades!#REF!,4,0))</f>
        <v>#REF!</v>
      </c>
      <c r="G461" s="1" t="e">
        <f t="shared" si="79"/>
        <v>#REF!</v>
      </c>
      <c r="H461" s="1"/>
      <c r="I461" s="1" t="e">
        <f t="shared" si="80"/>
        <v>#REF!</v>
      </c>
      <c r="J461" s="1" t="e">
        <f t="shared" si="81"/>
        <v>#REF!</v>
      </c>
      <c r="K461" s="1" t="e">
        <f t="shared" si="82"/>
        <v>#REF!</v>
      </c>
      <c r="L461" s="1" t="e">
        <f t="shared" si="83"/>
        <v>#REF!</v>
      </c>
      <c r="M461" s="1" t="e">
        <f t="shared" si="84"/>
        <v>#REF!</v>
      </c>
      <c r="N461" s="1" t="e">
        <f t="shared" si="85"/>
        <v>#REF!</v>
      </c>
      <c r="O461" s="1" t="e">
        <f t="shared" si="86"/>
        <v>#REF!</v>
      </c>
      <c r="Q461" s="1" t="e">
        <f>IF(Grades!#REF!=$A$911,$A$911,Grades!#REF!)</f>
        <v>#REF!</v>
      </c>
      <c r="R461" s="1"/>
      <c r="S461" s="1"/>
      <c r="T461" s="1"/>
      <c r="U461" s="1"/>
    </row>
    <row r="462" spans="1:21">
      <c r="A462" s="1" t="e">
        <f>IF(Grades!#REF!=$A$911,$A$911,IF(Grades!#REF!&gt;Grades!#REF!,1,0))</f>
        <v>#REF!</v>
      </c>
      <c r="B462" s="1" t="e">
        <f>IF(Grades!#REF!=$A$911,$A$911,IF(Grades!#REF!&gt;Grades!#REF!,2,0))</f>
        <v>#REF!</v>
      </c>
      <c r="C462" s="1" t="e">
        <f>IF(Grades!#REF!=$A$911,$A$911,IF(Grades!#REF!&gt;Grades!#REF!,2.5,0))</f>
        <v>#REF!</v>
      </c>
      <c r="D462" s="1" t="e">
        <f>IF(Grades!#REF!=$A$911,$A$911,IF(Grades!#REF!&gt;Grades!#REF!,3,0))</f>
        <v>#REF!</v>
      </c>
      <c r="E462" s="1" t="e">
        <f>IF(Grades!#REF!=$A$911,$A$911,IF(Grades!#REF!&gt;Grades!#REF!,3.5,0))</f>
        <v>#REF!</v>
      </c>
      <c r="F462" s="1" t="e">
        <f>IF(Grades!#REF!=$A$911,$A$911,IF(Grades!#REF!&gt;Grades!#REF!,4,0))</f>
        <v>#REF!</v>
      </c>
      <c r="G462" s="1" t="e">
        <f t="shared" si="79"/>
        <v>#REF!</v>
      </c>
      <c r="H462" s="1"/>
      <c r="I462" s="1" t="e">
        <f t="shared" si="80"/>
        <v>#REF!</v>
      </c>
      <c r="J462" s="1" t="e">
        <f t="shared" si="81"/>
        <v>#REF!</v>
      </c>
      <c r="K462" s="1" t="e">
        <f t="shared" si="82"/>
        <v>#REF!</v>
      </c>
      <c r="L462" s="1" t="e">
        <f t="shared" si="83"/>
        <v>#REF!</v>
      </c>
      <c r="M462" s="1" t="e">
        <f t="shared" si="84"/>
        <v>#REF!</v>
      </c>
      <c r="N462" s="1" t="e">
        <f t="shared" si="85"/>
        <v>#REF!</v>
      </c>
      <c r="O462" s="1" t="e">
        <f t="shared" si="86"/>
        <v>#REF!</v>
      </c>
      <c r="Q462" s="1" t="e">
        <f>IF(Grades!#REF!=$A$911,$A$911,Grades!#REF!)</f>
        <v>#REF!</v>
      </c>
      <c r="R462" s="1"/>
      <c r="S462" s="1"/>
      <c r="T462" s="1"/>
      <c r="U462" s="1"/>
    </row>
    <row r="463" spans="1:21">
      <c r="A463" s="1" t="e">
        <f>IF(Grades!#REF!=$A$911,$A$911,IF(Grades!#REF!&gt;Grades!#REF!,1,0))</f>
        <v>#REF!</v>
      </c>
      <c r="B463" s="1" t="e">
        <f>IF(Grades!#REF!=$A$911,$A$911,IF(Grades!#REF!&gt;Grades!#REF!,2,0))</f>
        <v>#REF!</v>
      </c>
      <c r="C463" s="1" t="e">
        <f>IF(Grades!#REF!=$A$911,$A$911,IF(Grades!#REF!&gt;Grades!#REF!,2.5,0))</f>
        <v>#REF!</v>
      </c>
      <c r="D463" s="1" t="e">
        <f>IF(Grades!#REF!=$A$911,$A$911,IF(Grades!#REF!&gt;Grades!#REF!,3,0))</f>
        <v>#REF!</v>
      </c>
      <c r="E463" s="1" t="e">
        <f>IF(Grades!#REF!=$A$911,$A$911,IF(Grades!#REF!&gt;Grades!#REF!,3.5,0))</f>
        <v>#REF!</v>
      </c>
      <c r="F463" s="1" t="e">
        <f>IF(Grades!#REF!=$A$911,$A$911,IF(Grades!#REF!&gt;Grades!#REF!,4,0))</f>
        <v>#REF!</v>
      </c>
      <c r="G463" s="1" t="e">
        <f t="shared" si="79"/>
        <v>#REF!</v>
      </c>
      <c r="H463" s="1"/>
      <c r="I463" s="1" t="e">
        <f t="shared" si="80"/>
        <v>#REF!</v>
      </c>
      <c r="J463" s="1" t="e">
        <f t="shared" si="81"/>
        <v>#REF!</v>
      </c>
      <c r="K463" s="1" t="e">
        <f t="shared" si="82"/>
        <v>#REF!</v>
      </c>
      <c r="L463" s="1" t="e">
        <f t="shared" si="83"/>
        <v>#REF!</v>
      </c>
      <c r="M463" s="1" t="e">
        <f t="shared" si="84"/>
        <v>#REF!</v>
      </c>
      <c r="N463" s="1" t="e">
        <f t="shared" si="85"/>
        <v>#REF!</v>
      </c>
      <c r="O463" s="1" t="e">
        <f t="shared" si="86"/>
        <v>#REF!</v>
      </c>
      <c r="Q463" s="1" t="e">
        <f>IF(Grades!#REF!=$A$911,$A$911,Grades!#REF!)</f>
        <v>#REF!</v>
      </c>
      <c r="R463" s="1"/>
      <c r="S463" s="1"/>
      <c r="T463" s="1"/>
      <c r="U463" s="1"/>
    </row>
    <row r="464" spans="1:21">
      <c r="A464" s="1" t="e">
        <f>IF(Grades!#REF!=$A$911,$A$911,IF(Grades!#REF!&gt;Grades!#REF!,1,0))</f>
        <v>#REF!</v>
      </c>
      <c r="B464" s="1" t="e">
        <f>IF(Grades!#REF!=$A$911,$A$911,IF(Grades!#REF!&gt;Grades!#REF!,2,0))</f>
        <v>#REF!</v>
      </c>
      <c r="C464" s="1" t="e">
        <f>IF(Grades!#REF!=$A$911,$A$911,IF(Grades!#REF!&gt;Grades!#REF!,2.5,0))</f>
        <v>#REF!</v>
      </c>
      <c r="D464" s="1" t="e">
        <f>IF(Grades!#REF!=$A$911,$A$911,IF(Grades!#REF!&gt;Grades!#REF!,3,0))</f>
        <v>#REF!</v>
      </c>
      <c r="E464" s="1" t="e">
        <f>IF(Grades!#REF!=$A$911,$A$911,IF(Grades!#REF!&gt;Grades!#REF!,3.5,0))</f>
        <v>#REF!</v>
      </c>
      <c r="F464" s="1" t="e">
        <f>IF(Grades!#REF!=$A$911,$A$911,IF(Grades!#REF!&gt;Grades!#REF!,4,0))</f>
        <v>#REF!</v>
      </c>
      <c r="G464" s="1" t="e">
        <f t="shared" si="79"/>
        <v>#REF!</v>
      </c>
      <c r="H464" s="1"/>
      <c r="I464" s="1" t="e">
        <f t="shared" si="80"/>
        <v>#REF!</v>
      </c>
      <c r="J464" s="1" t="e">
        <f t="shared" si="81"/>
        <v>#REF!</v>
      </c>
      <c r="K464" s="1" t="e">
        <f t="shared" si="82"/>
        <v>#REF!</v>
      </c>
      <c r="L464" s="1" t="e">
        <f t="shared" si="83"/>
        <v>#REF!</v>
      </c>
      <c r="M464" s="1" t="e">
        <f t="shared" si="84"/>
        <v>#REF!</v>
      </c>
      <c r="N464" s="1" t="e">
        <f t="shared" si="85"/>
        <v>#REF!</v>
      </c>
      <c r="O464" s="1" t="e">
        <f t="shared" si="86"/>
        <v>#REF!</v>
      </c>
      <c r="Q464" s="1" t="e">
        <f>IF(Grades!#REF!=$A$911,$A$911,Grades!#REF!)</f>
        <v>#REF!</v>
      </c>
      <c r="R464" s="1"/>
      <c r="S464" s="1"/>
      <c r="T464" s="1"/>
      <c r="U464" s="1"/>
    </row>
    <row r="465" spans="1:21">
      <c r="A465" s="1" t="e">
        <f>IF(Grades!#REF!=$A$911,$A$911,IF(Grades!#REF!&gt;Grades!#REF!,1,0))</f>
        <v>#REF!</v>
      </c>
      <c r="B465" s="1" t="e">
        <f>IF(Grades!#REF!=$A$911,$A$911,IF(Grades!#REF!&gt;Grades!#REF!,2,0))</f>
        <v>#REF!</v>
      </c>
      <c r="C465" s="1" t="e">
        <f>IF(Grades!#REF!=$A$911,$A$911,IF(Grades!#REF!&gt;Grades!#REF!,2.5,0))</f>
        <v>#REF!</v>
      </c>
      <c r="D465" s="1" t="e">
        <f>IF(Grades!#REF!=$A$911,$A$911,IF(Grades!#REF!&gt;Grades!#REF!,3,0))</f>
        <v>#REF!</v>
      </c>
      <c r="E465" s="1" t="e">
        <f>IF(Grades!#REF!=$A$911,$A$911,IF(Grades!#REF!&gt;Grades!#REF!,3.5,0))</f>
        <v>#REF!</v>
      </c>
      <c r="F465" s="1" t="e">
        <f>IF(Grades!#REF!=$A$911,$A$911,IF(Grades!#REF!&gt;Grades!#REF!,4,0))</f>
        <v>#REF!</v>
      </c>
      <c r="G465" s="1" t="e">
        <f t="shared" si="79"/>
        <v>#REF!</v>
      </c>
      <c r="H465" s="1"/>
      <c r="I465" s="1" t="e">
        <f t="shared" si="80"/>
        <v>#REF!</v>
      </c>
      <c r="J465" s="1" t="e">
        <f t="shared" si="81"/>
        <v>#REF!</v>
      </c>
      <c r="K465" s="1" t="e">
        <f t="shared" si="82"/>
        <v>#REF!</v>
      </c>
      <c r="L465" s="1" t="e">
        <f t="shared" si="83"/>
        <v>#REF!</v>
      </c>
      <c r="M465" s="1" t="e">
        <f t="shared" si="84"/>
        <v>#REF!</v>
      </c>
      <c r="N465" s="1" t="e">
        <f t="shared" si="85"/>
        <v>#REF!</v>
      </c>
      <c r="O465" s="1" t="e">
        <f t="shared" si="86"/>
        <v>#REF!</v>
      </c>
      <c r="Q465" s="1" t="e">
        <f>IF(Grades!#REF!=$A$911,$A$911,Grades!#REF!)</f>
        <v>#REF!</v>
      </c>
      <c r="R465" s="1"/>
      <c r="S465" s="1"/>
      <c r="T465" s="1"/>
      <c r="U465" s="1"/>
    </row>
    <row r="466" spans="1:21">
      <c r="A466" s="1" t="e">
        <f>IF(Grades!#REF!=$A$911,$A$911,IF(Grades!#REF!&gt;Grades!#REF!,1,0))</f>
        <v>#REF!</v>
      </c>
      <c r="B466" s="1" t="e">
        <f>IF(Grades!#REF!=$A$911,$A$911,IF(Grades!#REF!&gt;Grades!#REF!,2,0))</f>
        <v>#REF!</v>
      </c>
      <c r="C466" s="1" t="e">
        <f>IF(Grades!#REF!=$A$911,$A$911,IF(Grades!#REF!&gt;Grades!#REF!,2.5,0))</f>
        <v>#REF!</v>
      </c>
      <c r="D466" s="1" t="e">
        <f>IF(Grades!#REF!=$A$911,$A$911,IF(Grades!#REF!&gt;Grades!#REF!,3,0))</f>
        <v>#REF!</v>
      </c>
      <c r="E466" s="1" t="e">
        <f>IF(Grades!#REF!=$A$911,$A$911,IF(Grades!#REF!&gt;Grades!#REF!,3.5,0))</f>
        <v>#REF!</v>
      </c>
      <c r="F466" s="1" t="e">
        <f>IF(Grades!#REF!=$A$911,$A$911,IF(Grades!#REF!&gt;Grades!#REF!,4,0))</f>
        <v>#REF!</v>
      </c>
      <c r="G466" s="1" t="e">
        <f t="shared" si="79"/>
        <v>#REF!</v>
      </c>
      <c r="H466" s="1"/>
      <c r="I466" s="1" t="e">
        <f t="shared" si="80"/>
        <v>#REF!</v>
      </c>
      <c r="J466" s="1" t="e">
        <f t="shared" si="81"/>
        <v>#REF!</v>
      </c>
      <c r="K466" s="1" t="e">
        <f t="shared" si="82"/>
        <v>#REF!</v>
      </c>
      <c r="L466" s="1" t="e">
        <f t="shared" si="83"/>
        <v>#REF!</v>
      </c>
      <c r="M466" s="1" t="e">
        <f t="shared" si="84"/>
        <v>#REF!</v>
      </c>
      <c r="N466" s="1" t="e">
        <f t="shared" si="85"/>
        <v>#REF!</v>
      </c>
      <c r="O466" s="1" t="e">
        <f t="shared" si="86"/>
        <v>#REF!</v>
      </c>
      <c r="Q466" s="1" t="e">
        <f>IF(Grades!#REF!=$A$911,$A$911,Grades!#REF!)</f>
        <v>#REF!</v>
      </c>
      <c r="R466" s="1"/>
      <c r="S466" s="1"/>
      <c r="T466" s="1"/>
      <c r="U466" s="1"/>
    </row>
    <row r="467" spans="1:21">
      <c r="A467" s="1" t="e">
        <f>IF(Grades!#REF!=$A$911,$A$911,IF(Grades!#REF!&gt;Grades!#REF!,1,0))</f>
        <v>#REF!</v>
      </c>
      <c r="B467" s="1" t="e">
        <f>IF(Grades!#REF!=$A$911,$A$911,IF(Grades!#REF!&gt;Grades!#REF!,2,0))</f>
        <v>#REF!</v>
      </c>
      <c r="C467" s="1" t="e">
        <f>IF(Grades!#REF!=$A$911,$A$911,IF(Grades!#REF!&gt;Grades!#REF!,2.5,0))</f>
        <v>#REF!</v>
      </c>
      <c r="D467" s="1" t="e">
        <f>IF(Grades!#REF!=$A$911,$A$911,IF(Grades!#REF!&gt;Grades!#REF!,3,0))</f>
        <v>#REF!</v>
      </c>
      <c r="E467" s="1" t="e">
        <f>IF(Grades!#REF!=$A$911,$A$911,IF(Grades!#REF!&gt;Grades!#REF!,3.5,0))</f>
        <v>#REF!</v>
      </c>
      <c r="F467" s="1" t="e">
        <f>IF(Grades!#REF!=$A$911,$A$911,IF(Grades!#REF!&gt;Grades!#REF!,4,0))</f>
        <v>#REF!</v>
      </c>
      <c r="G467" s="1" t="e">
        <f t="shared" si="79"/>
        <v>#REF!</v>
      </c>
      <c r="H467" s="1"/>
      <c r="I467" s="1" t="e">
        <f t="shared" si="80"/>
        <v>#REF!</v>
      </c>
      <c r="J467" s="1" t="e">
        <f t="shared" si="81"/>
        <v>#REF!</v>
      </c>
      <c r="K467" s="1" t="e">
        <f t="shared" si="82"/>
        <v>#REF!</v>
      </c>
      <c r="L467" s="1" t="e">
        <f t="shared" si="83"/>
        <v>#REF!</v>
      </c>
      <c r="M467" s="1" t="e">
        <f t="shared" si="84"/>
        <v>#REF!</v>
      </c>
      <c r="N467" s="1" t="e">
        <f t="shared" si="85"/>
        <v>#REF!</v>
      </c>
      <c r="O467" s="1" t="e">
        <f t="shared" si="86"/>
        <v>#REF!</v>
      </c>
      <c r="Q467" s="1" t="e">
        <f>IF(Grades!#REF!=$A$911,$A$911,Grades!#REF!)</f>
        <v>#REF!</v>
      </c>
      <c r="R467" s="1"/>
      <c r="S467" s="1"/>
      <c r="T467" s="1"/>
      <c r="U467" s="1"/>
    </row>
    <row r="468" spans="1:21">
      <c r="A468" s="1" t="e">
        <f>IF(Grades!#REF!=$A$911,$A$911,IF(Grades!#REF!&gt;Grades!#REF!,1,0))</f>
        <v>#REF!</v>
      </c>
      <c r="B468" s="1" t="e">
        <f>IF(Grades!#REF!=$A$911,$A$911,IF(Grades!#REF!&gt;Grades!#REF!,2,0))</f>
        <v>#REF!</v>
      </c>
      <c r="C468" s="1" t="e">
        <f>IF(Grades!#REF!=$A$911,$A$911,IF(Grades!#REF!&gt;Grades!#REF!,2.5,0))</f>
        <v>#REF!</v>
      </c>
      <c r="D468" s="1" t="e">
        <f>IF(Grades!#REF!=$A$911,$A$911,IF(Grades!#REF!&gt;Grades!#REF!,3,0))</f>
        <v>#REF!</v>
      </c>
      <c r="E468" s="1" t="e">
        <f>IF(Grades!#REF!=$A$911,$A$911,IF(Grades!#REF!&gt;Grades!#REF!,3.5,0))</f>
        <v>#REF!</v>
      </c>
      <c r="F468" s="1" t="e">
        <f>IF(Grades!#REF!=$A$911,$A$911,IF(Grades!#REF!&gt;Grades!#REF!,4,0))</f>
        <v>#REF!</v>
      </c>
      <c r="G468" s="1" t="e">
        <f t="shared" si="79"/>
        <v>#REF!</v>
      </c>
      <c r="H468" s="1"/>
      <c r="I468" s="1" t="e">
        <f t="shared" si="80"/>
        <v>#REF!</v>
      </c>
      <c r="J468" s="1" t="e">
        <f t="shared" si="81"/>
        <v>#REF!</v>
      </c>
      <c r="K468" s="1" t="e">
        <f t="shared" si="82"/>
        <v>#REF!</v>
      </c>
      <c r="L468" s="1" t="e">
        <f t="shared" si="83"/>
        <v>#REF!</v>
      </c>
      <c r="M468" s="1" t="e">
        <f t="shared" si="84"/>
        <v>#REF!</v>
      </c>
      <c r="N468" s="1" t="e">
        <f t="shared" si="85"/>
        <v>#REF!</v>
      </c>
      <c r="O468" s="1" t="e">
        <f t="shared" si="86"/>
        <v>#REF!</v>
      </c>
      <c r="Q468" s="1" t="e">
        <f>IF(Grades!#REF!=$A$911,$A$911,Grades!#REF!)</f>
        <v>#REF!</v>
      </c>
      <c r="R468" s="1"/>
      <c r="S468" s="1"/>
      <c r="T468" s="1"/>
      <c r="U468" s="1"/>
    </row>
    <row r="469" spans="1:21">
      <c r="A469" s="1" t="e">
        <f>IF(Grades!#REF!=$A$911,$A$911,IF(Grades!#REF!&gt;Grades!#REF!,1,0))</f>
        <v>#REF!</v>
      </c>
      <c r="B469" s="1" t="e">
        <f>IF(Grades!#REF!=$A$911,$A$911,IF(Grades!#REF!&gt;Grades!#REF!,2,0))</f>
        <v>#REF!</v>
      </c>
      <c r="C469" s="1" t="e">
        <f>IF(Grades!#REF!=$A$911,$A$911,IF(Grades!#REF!&gt;Grades!#REF!,2.5,0))</f>
        <v>#REF!</v>
      </c>
      <c r="D469" s="1" t="e">
        <f>IF(Grades!#REF!=$A$911,$A$911,IF(Grades!#REF!&gt;Grades!#REF!,3,0))</f>
        <v>#REF!</v>
      </c>
      <c r="E469" s="1" t="e">
        <f>IF(Grades!#REF!=$A$911,$A$911,IF(Grades!#REF!&gt;Grades!#REF!,3.5,0))</f>
        <v>#REF!</v>
      </c>
      <c r="F469" s="1" t="e">
        <f>IF(Grades!#REF!=$A$911,$A$911,IF(Grades!#REF!&gt;Grades!#REF!,4,0))</f>
        <v>#REF!</v>
      </c>
      <c r="G469" s="1" t="e">
        <f t="shared" si="79"/>
        <v>#REF!</v>
      </c>
      <c r="H469" s="1"/>
      <c r="I469" s="1" t="e">
        <f t="shared" si="80"/>
        <v>#REF!</v>
      </c>
      <c r="J469" s="1" t="e">
        <f t="shared" si="81"/>
        <v>#REF!</v>
      </c>
      <c r="K469" s="1" t="e">
        <f t="shared" si="82"/>
        <v>#REF!</v>
      </c>
      <c r="L469" s="1" t="e">
        <f t="shared" si="83"/>
        <v>#REF!</v>
      </c>
      <c r="M469" s="1" t="e">
        <f t="shared" si="84"/>
        <v>#REF!</v>
      </c>
      <c r="N469" s="1" t="e">
        <f t="shared" si="85"/>
        <v>#REF!</v>
      </c>
      <c r="O469" s="1" t="e">
        <f t="shared" si="86"/>
        <v>#REF!</v>
      </c>
      <c r="Q469" s="1" t="e">
        <f>IF(Grades!#REF!=$A$911,$A$911,Grades!#REF!)</f>
        <v>#REF!</v>
      </c>
      <c r="R469" s="1"/>
      <c r="S469" s="1"/>
      <c r="T469" s="1"/>
      <c r="U469" s="1"/>
    </row>
    <row r="470" spans="1:21">
      <c r="A470" s="1" t="e">
        <f>IF(Grades!#REF!=$A$911,$A$911,IF(Grades!#REF!&gt;Grades!#REF!,1,0))</f>
        <v>#REF!</v>
      </c>
      <c r="B470" s="1" t="e">
        <f>IF(Grades!#REF!=$A$911,$A$911,IF(Grades!#REF!&gt;Grades!#REF!,2,0))</f>
        <v>#REF!</v>
      </c>
      <c r="C470" s="1" t="e">
        <f>IF(Grades!#REF!=$A$911,$A$911,IF(Grades!#REF!&gt;Grades!#REF!,2.5,0))</f>
        <v>#REF!</v>
      </c>
      <c r="D470" s="1" t="e">
        <f>IF(Grades!#REF!=$A$911,$A$911,IF(Grades!#REF!&gt;Grades!#REF!,3,0))</f>
        <v>#REF!</v>
      </c>
      <c r="E470" s="1" t="e">
        <f>IF(Grades!#REF!=$A$911,$A$911,IF(Grades!#REF!&gt;Grades!#REF!,3.5,0))</f>
        <v>#REF!</v>
      </c>
      <c r="F470" s="1" t="e">
        <f>IF(Grades!#REF!=$A$911,$A$911,IF(Grades!#REF!&gt;Grades!#REF!,4,0))</f>
        <v>#REF!</v>
      </c>
      <c r="G470" s="1" t="e">
        <f t="shared" si="79"/>
        <v>#REF!</v>
      </c>
      <c r="H470" s="1"/>
      <c r="I470" s="1" t="e">
        <f t="shared" si="80"/>
        <v>#REF!</v>
      </c>
      <c r="J470" s="1" t="e">
        <f t="shared" si="81"/>
        <v>#REF!</v>
      </c>
      <c r="K470" s="1" t="e">
        <f t="shared" si="82"/>
        <v>#REF!</v>
      </c>
      <c r="L470" s="1" t="e">
        <f t="shared" si="83"/>
        <v>#REF!</v>
      </c>
      <c r="M470" s="1" t="e">
        <f t="shared" si="84"/>
        <v>#REF!</v>
      </c>
      <c r="N470" s="1" t="e">
        <f t="shared" si="85"/>
        <v>#REF!</v>
      </c>
      <c r="O470" s="1" t="e">
        <f t="shared" si="86"/>
        <v>#REF!</v>
      </c>
      <c r="Q470" s="1" t="e">
        <f>IF(Grades!#REF!=$A$911,$A$911,Grades!#REF!)</f>
        <v>#REF!</v>
      </c>
      <c r="R470" s="1"/>
      <c r="S470" s="1"/>
      <c r="T470" s="1"/>
      <c r="U470" s="1"/>
    </row>
    <row r="471" spans="1:21">
      <c r="A471" s="1" t="e">
        <f>IF(Grades!#REF!=$A$911,$A$911,IF(Grades!#REF!&gt;Grades!#REF!,1,0))</f>
        <v>#REF!</v>
      </c>
      <c r="B471" s="1" t="e">
        <f>IF(Grades!#REF!=$A$911,$A$911,IF(Grades!#REF!&gt;Grades!#REF!,2,0))</f>
        <v>#REF!</v>
      </c>
      <c r="C471" s="1" t="e">
        <f>IF(Grades!#REF!=$A$911,$A$911,IF(Grades!#REF!&gt;Grades!#REF!,2.5,0))</f>
        <v>#REF!</v>
      </c>
      <c r="D471" s="1" t="e">
        <f>IF(Grades!#REF!=$A$911,$A$911,IF(Grades!#REF!&gt;Grades!#REF!,3,0))</f>
        <v>#REF!</v>
      </c>
      <c r="E471" s="1" t="e">
        <f>IF(Grades!#REF!=$A$911,$A$911,IF(Grades!#REF!&gt;Grades!#REF!,3.5,0))</f>
        <v>#REF!</v>
      </c>
      <c r="F471" s="1" t="e">
        <f>IF(Grades!#REF!=$A$911,$A$911,IF(Grades!#REF!&gt;Grades!#REF!,4,0))</f>
        <v>#REF!</v>
      </c>
      <c r="G471" s="1" t="e">
        <f t="shared" si="79"/>
        <v>#REF!</v>
      </c>
      <c r="H471" s="1"/>
      <c r="I471" s="1" t="e">
        <f t="shared" si="80"/>
        <v>#REF!</v>
      </c>
      <c r="J471" s="1" t="e">
        <f t="shared" si="81"/>
        <v>#REF!</v>
      </c>
      <c r="K471" s="1" t="e">
        <f t="shared" si="82"/>
        <v>#REF!</v>
      </c>
      <c r="L471" s="1" t="e">
        <f t="shared" si="83"/>
        <v>#REF!</v>
      </c>
      <c r="M471" s="1" t="e">
        <f t="shared" si="84"/>
        <v>#REF!</v>
      </c>
      <c r="N471" s="1" t="e">
        <f t="shared" si="85"/>
        <v>#REF!</v>
      </c>
      <c r="O471" s="1" t="e">
        <f t="shared" si="86"/>
        <v>#REF!</v>
      </c>
      <c r="Q471" s="1" t="e">
        <f>IF(Grades!#REF!=$A$911,$A$911,Grades!#REF!)</f>
        <v>#REF!</v>
      </c>
      <c r="R471" s="1"/>
      <c r="S471" s="1"/>
      <c r="T471" s="1"/>
      <c r="U471" s="1"/>
    </row>
    <row r="472" spans="1:21">
      <c r="A472" s="1" t="e">
        <f>IF(Grades!#REF!=$A$911,$A$911,IF(Grades!#REF!&gt;Grades!#REF!,1,0))</f>
        <v>#REF!</v>
      </c>
      <c r="B472" s="1" t="e">
        <f>IF(Grades!#REF!=$A$911,$A$911,IF(Grades!#REF!&gt;Grades!#REF!,2,0))</f>
        <v>#REF!</v>
      </c>
      <c r="C472" s="1" t="e">
        <f>IF(Grades!#REF!=$A$911,$A$911,IF(Grades!#REF!&gt;Grades!#REF!,2.5,0))</f>
        <v>#REF!</v>
      </c>
      <c r="D472" s="1" t="e">
        <f>IF(Grades!#REF!=$A$911,$A$911,IF(Grades!#REF!&gt;Grades!#REF!,3,0))</f>
        <v>#REF!</v>
      </c>
      <c r="E472" s="1" t="e">
        <f>IF(Grades!#REF!=$A$911,$A$911,IF(Grades!#REF!&gt;Grades!#REF!,3.5,0))</f>
        <v>#REF!</v>
      </c>
      <c r="F472" s="1" t="e">
        <f>IF(Grades!#REF!=$A$911,$A$911,IF(Grades!#REF!&gt;Grades!#REF!,4,0))</f>
        <v>#REF!</v>
      </c>
      <c r="G472" s="1" t="e">
        <f t="shared" si="79"/>
        <v>#REF!</v>
      </c>
      <c r="H472" s="1"/>
      <c r="I472" s="1" t="e">
        <f t="shared" si="80"/>
        <v>#REF!</v>
      </c>
      <c r="J472" s="1" t="e">
        <f t="shared" si="81"/>
        <v>#REF!</v>
      </c>
      <c r="K472" s="1" t="e">
        <f t="shared" si="82"/>
        <v>#REF!</v>
      </c>
      <c r="L472" s="1" t="e">
        <f t="shared" si="83"/>
        <v>#REF!</v>
      </c>
      <c r="M472" s="1" t="e">
        <f t="shared" si="84"/>
        <v>#REF!</v>
      </c>
      <c r="N472" s="1" t="e">
        <f t="shared" si="85"/>
        <v>#REF!</v>
      </c>
      <c r="O472" s="1" t="e">
        <f t="shared" si="86"/>
        <v>#REF!</v>
      </c>
      <c r="Q472" s="1" t="e">
        <f>IF(Grades!#REF!=$A$911,$A$911,Grades!#REF!)</f>
        <v>#REF!</v>
      </c>
      <c r="R472" s="1"/>
      <c r="S472" s="1"/>
      <c r="T472" s="1"/>
      <c r="U472" s="1"/>
    </row>
    <row r="473" spans="1:21">
      <c r="A473" s="1" t="e">
        <f>IF(Grades!#REF!=$A$911,$A$911,IF(Grades!#REF!&gt;Grades!#REF!,1,0))</f>
        <v>#REF!</v>
      </c>
      <c r="B473" s="1" t="e">
        <f>IF(Grades!#REF!=$A$911,$A$911,IF(Grades!#REF!&gt;Grades!#REF!,2,0))</f>
        <v>#REF!</v>
      </c>
      <c r="C473" s="1" t="e">
        <f>IF(Grades!#REF!=$A$911,$A$911,IF(Grades!#REF!&gt;Grades!#REF!,2.5,0))</f>
        <v>#REF!</v>
      </c>
      <c r="D473" s="1" t="e">
        <f>IF(Grades!#REF!=$A$911,$A$911,IF(Grades!#REF!&gt;Grades!#REF!,3,0))</f>
        <v>#REF!</v>
      </c>
      <c r="E473" s="1" t="e">
        <f>IF(Grades!#REF!=$A$911,$A$911,IF(Grades!#REF!&gt;Grades!#REF!,3.5,0))</f>
        <v>#REF!</v>
      </c>
      <c r="F473" s="1" t="e">
        <f>IF(Grades!#REF!=$A$911,$A$911,IF(Grades!#REF!&gt;Grades!#REF!,4,0))</f>
        <v>#REF!</v>
      </c>
      <c r="G473" s="1" t="e">
        <f t="shared" si="79"/>
        <v>#REF!</v>
      </c>
      <c r="H473" s="1"/>
      <c r="I473" s="1" t="e">
        <f t="shared" si="80"/>
        <v>#REF!</v>
      </c>
      <c r="J473" s="1" t="e">
        <f t="shared" si="81"/>
        <v>#REF!</v>
      </c>
      <c r="K473" s="1" t="e">
        <f t="shared" si="82"/>
        <v>#REF!</v>
      </c>
      <c r="L473" s="1" t="e">
        <f t="shared" si="83"/>
        <v>#REF!</v>
      </c>
      <c r="M473" s="1" t="e">
        <f t="shared" si="84"/>
        <v>#REF!</v>
      </c>
      <c r="N473" s="1" t="e">
        <f t="shared" si="85"/>
        <v>#REF!</v>
      </c>
      <c r="O473" s="1" t="e">
        <f t="shared" si="86"/>
        <v>#REF!</v>
      </c>
      <c r="Q473" s="1" t="e">
        <f>IF(Grades!#REF!=$A$911,$A$911,Grades!#REF!)</f>
        <v>#REF!</v>
      </c>
      <c r="R473" s="1"/>
      <c r="S473" s="1"/>
      <c r="T473" s="1"/>
      <c r="U473" s="1"/>
    </row>
    <row r="474" spans="1:21">
      <c r="A474" s="1" t="e">
        <f>IF(Grades!#REF!=$A$911,$A$911,IF(Grades!#REF!&gt;Grades!#REF!,1,0))</f>
        <v>#REF!</v>
      </c>
      <c r="B474" s="1" t="e">
        <f>IF(Grades!#REF!=$A$911,$A$911,IF(Grades!#REF!&gt;Grades!#REF!,2,0))</f>
        <v>#REF!</v>
      </c>
      <c r="C474" s="1" t="e">
        <f>IF(Grades!#REF!=$A$911,$A$911,IF(Grades!#REF!&gt;Grades!#REF!,2.5,0))</f>
        <v>#REF!</v>
      </c>
      <c r="D474" s="1" t="e">
        <f>IF(Grades!#REF!=$A$911,$A$911,IF(Grades!#REF!&gt;Grades!#REF!,3,0))</f>
        <v>#REF!</v>
      </c>
      <c r="E474" s="1" t="e">
        <f>IF(Grades!#REF!=$A$911,$A$911,IF(Grades!#REF!&gt;Grades!#REF!,3.5,0))</f>
        <v>#REF!</v>
      </c>
      <c r="F474" s="1" t="e">
        <f>IF(Grades!#REF!=$A$911,$A$911,IF(Grades!#REF!&gt;Grades!#REF!,4,0))</f>
        <v>#REF!</v>
      </c>
      <c r="G474" s="1" t="e">
        <f t="shared" si="79"/>
        <v>#REF!</v>
      </c>
      <c r="H474" s="1"/>
      <c r="I474" s="1" t="e">
        <f t="shared" si="80"/>
        <v>#REF!</v>
      </c>
      <c r="J474" s="1" t="e">
        <f t="shared" si="81"/>
        <v>#REF!</v>
      </c>
      <c r="K474" s="1" t="e">
        <f t="shared" si="82"/>
        <v>#REF!</v>
      </c>
      <c r="L474" s="1" t="e">
        <f t="shared" si="83"/>
        <v>#REF!</v>
      </c>
      <c r="M474" s="1" t="e">
        <f t="shared" si="84"/>
        <v>#REF!</v>
      </c>
      <c r="N474" s="1" t="e">
        <f t="shared" si="85"/>
        <v>#REF!</v>
      </c>
      <c r="O474" s="1" t="e">
        <f t="shared" si="86"/>
        <v>#REF!</v>
      </c>
      <c r="Q474" s="1" t="e">
        <f>IF(Grades!#REF!=$A$911,$A$911,Grades!#REF!)</f>
        <v>#REF!</v>
      </c>
      <c r="R474" s="1"/>
      <c r="S474" s="1"/>
      <c r="T474" s="1"/>
      <c r="U474" s="1"/>
    </row>
    <row r="475" spans="1:21">
      <c r="A475" s="1" t="e">
        <f>IF(Grades!#REF!=$A$911,$A$911,IF(Grades!#REF!&gt;Grades!#REF!,1,0))</f>
        <v>#REF!</v>
      </c>
      <c r="B475" s="1" t="e">
        <f>IF(Grades!#REF!=$A$911,$A$911,IF(Grades!#REF!&gt;Grades!#REF!,2,0))</f>
        <v>#REF!</v>
      </c>
      <c r="C475" s="1" t="e">
        <f>IF(Grades!#REF!=$A$911,$A$911,IF(Grades!#REF!&gt;Grades!#REF!,2.5,0))</f>
        <v>#REF!</v>
      </c>
      <c r="D475" s="1" t="e">
        <f>IF(Grades!#REF!=$A$911,$A$911,IF(Grades!#REF!&gt;Grades!#REF!,3,0))</f>
        <v>#REF!</v>
      </c>
      <c r="E475" s="1" t="e">
        <f>IF(Grades!#REF!=$A$911,$A$911,IF(Grades!#REF!&gt;Grades!#REF!,3.5,0))</f>
        <v>#REF!</v>
      </c>
      <c r="F475" s="1" t="e">
        <f>IF(Grades!#REF!=$A$911,$A$911,IF(Grades!#REF!&gt;Grades!#REF!,4,0))</f>
        <v>#REF!</v>
      </c>
      <c r="G475" s="1" t="e">
        <f t="shared" si="79"/>
        <v>#REF!</v>
      </c>
      <c r="H475" s="1"/>
      <c r="I475" s="1" t="e">
        <f t="shared" si="80"/>
        <v>#REF!</v>
      </c>
      <c r="J475" s="1" t="e">
        <f t="shared" si="81"/>
        <v>#REF!</v>
      </c>
      <c r="K475" s="1" t="e">
        <f t="shared" si="82"/>
        <v>#REF!</v>
      </c>
      <c r="L475" s="1" t="e">
        <f t="shared" si="83"/>
        <v>#REF!</v>
      </c>
      <c r="M475" s="1" t="e">
        <f t="shared" si="84"/>
        <v>#REF!</v>
      </c>
      <c r="N475" s="1" t="e">
        <f t="shared" si="85"/>
        <v>#REF!</v>
      </c>
      <c r="O475" s="1" t="e">
        <f t="shared" si="86"/>
        <v>#REF!</v>
      </c>
      <c r="Q475" s="1" t="e">
        <f>IF(Grades!#REF!=$A$911,$A$911,Grades!#REF!)</f>
        <v>#REF!</v>
      </c>
      <c r="R475" s="1"/>
      <c r="S475" s="1"/>
      <c r="T475" s="1"/>
      <c r="U475" s="1"/>
    </row>
    <row r="476" spans="1:21">
      <c r="A476" s="1" t="e">
        <f>IF(Grades!#REF!=$A$911,$A$911,IF(Grades!#REF!&gt;Grades!#REF!,1,0))</f>
        <v>#REF!</v>
      </c>
      <c r="B476" s="1" t="e">
        <f>IF(Grades!#REF!=$A$911,$A$911,IF(Grades!#REF!&gt;Grades!#REF!,2,0))</f>
        <v>#REF!</v>
      </c>
      <c r="C476" s="1" t="e">
        <f>IF(Grades!#REF!=$A$911,$A$911,IF(Grades!#REF!&gt;Grades!#REF!,2.5,0))</f>
        <v>#REF!</v>
      </c>
      <c r="D476" s="1" t="e">
        <f>IF(Grades!#REF!=$A$911,$A$911,IF(Grades!#REF!&gt;Grades!#REF!,3,0))</f>
        <v>#REF!</v>
      </c>
      <c r="E476" s="1" t="e">
        <f>IF(Grades!#REF!=$A$911,$A$911,IF(Grades!#REF!&gt;Grades!#REF!,3.5,0))</f>
        <v>#REF!</v>
      </c>
      <c r="F476" s="1" t="e">
        <f>IF(Grades!#REF!=$A$911,$A$911,IF(Grades!#REF!&gt;Grades!#REF!,4,0))</f>
        <v>#REF!</v>
      </c>
      <c r="G476" s="1" t="e">
        <f t="shared" si="79"/>
        <v>#REF!</v>
      </c>
      <c r="H476" s="1"/>
      <c r="I476" s="1" t="e">
        <f t="shared" si="80"/>
        <v>#REF!</v>
      </c>
      <c r="J476" s="1" t="e">
        <f t="shared" si="81"/>
        <v>#REF!</v>
      </c>
      <c r="K476" s="1" t="e">
        <f t="shared" si="82"/>
        <v>#REF!</v>
      </c>
      <c r="L476" s="1" t="e">
        <f t="shared" si="83"/>
        <v>#REF!</v>
      </c>
      <c r="M476" s="1" t="e">
        <f t="shared" si="84"/>
        <v>#REF!</v>
      </c>
      <c r="N476" s="1" t="e">
        <f t="shared" si="85"/>
        <v>#REF!</v>
      </c>
      <c r="O476" s="1" t="e">
        <f t="shared" si="86"/>
        <v>#REF!</v>
      </c>
      <c r="Q476" s="1" t="e">
        <f>IF(Grades!#REF!=$A$911,$A$911,Grades!#REF!)</f>
        <v>#REF!</v>
      </c>
      <c r="R476" s="1"/>
      <c r="S476" s="1"/>
      <c r="T476" s="1"/>
      <c r="U476" s="1"/>
    </row>
    <row r="477" spans="1:21">
      <c r="A477" s="1" t="e">
        <f>IF(Grades!#REF!=$A$911,$A$911,IF(Grades!#REF!&gt;Grades!#REF!,1,0))</f>
        <v>#REF!</v>
      </c>
      <c r="B477" s="1" t="e">
        <f>IF(Grades!#REF!=$A$911,$A$911,IF(Grades!#REF!&gt;Grades!#REF!,2,0))</f>
        <v>#REF!</v>
      </c>
      <c r="C477" s="1" t="e">
        <f>IF(Grades!#REF!=$A$911,$A$911,IF(Grades!#REF!&gt;Grades!#REF!,2.5,0))</f>
        <v>#REF!</v>
      </c>
      <c r="D477" s="1" t="e">
        <f>IF(Grades!#REF!=$A$911,$A$911,IF(Grades!#REF!&gt;Grades!#REF!,3,0))</f>
        <v>#REF!</v>
      </c>
      <c r="E477" s="1" t="e">
        <f>IF(Grades!#REF!=$A$911,$A$911,IF(Grades!#REF!&gt;Grades!#REF!,3.5,0))</f>
        <v>#REF!</v>
      </c>
      <c r="F477" s="1" t="e">
        <f>IF(Grades!#REF!=$A$911,$A$911,IF(Grades!#REF!&gt;Grades!#REF!,4,0))</f>
        <v>#REF!</v>
      </c>
      <c r="G477" s="1" t="e">
        <f t="shared" si="79"/>
        <v>#REF!</v>
      </c>
      <c r="H477" s="1"/>
      <c r="I477" s="1" t="e">
        <f t="shared" si="80"/>
        <v>#REF!</v>
      </c>
      <c r="J477" s="1" t="e">
        <f t="shared" si="81"/>
        <v>#REF!</v>
      </c>
      <c r="K477" s="1" t="e">
        <f t="shared" si="82"/>
        <v>#REF!</v>
      </c>
      <c r="L477" s="1" t="e">
        <f t="shared" si="83"/>
        <v>#REF!</v>
      </c>
      <c r="M477" s="1" t="e">
        <f t="shared" si="84"/>
        <v>#REF!</v>
      </c>
      <c r="N477" s="1" t="e">
        <f t="shared" si="85"/>
        <v>#REF!</v>
      </c>
      <c r="O477" s="1" t="e">
        <f t="shared" si="86"/>
        <v>#REF!</v>
      </c>
      <c r="Q477" s="1" t="e">
        <f>IF(Grades!#REF!=$A$911,$A$911,Grades!#REF!)</f>
        <v>#REF!</v>
      </c>
      <c r="R477" s="1"/>
      <c r="S477" s="1"/>
      <c r="T477" s="1"/>
      <c r="U477" s="1"/>
    </row>
    <row r="478" spans="1:21">
      <c r="A478" s="1" t="e">
        <f>IF(Grades!#REF!=$A$911,$A$911,IF(Grades!#REF!&gt;Grades!#REF!,1,0))</f>
        <v>#REF!</v>
      </c>
      <c r="B478" s="1" t="e">
        <f>IF(Grades!#REF!=$A$911,$A$911,IF(Grades!#REF!&gt;Grades!#REF!,2,0))</f>
        <v>#REF!</v>
      </c>
      <c r="C478" s="1" t="e">
        <f>IF(Grades!#REF!=$A$911,$A$911,IF(Grades!#REF!&gt;Grades!#REF!,2.5,0))</f>
        <v>#REF!</v>
      </c>
      <c r="D478" s="1" t="e">
        <f>IF(Grades!#REF!=$A$911,$A$911,IF(Grades!#REF!&gt;Grades!#REF!,3,0))</f>
        <v>#REF!</v>
      </c>
      <c r="E478" s="1" t="e">
        <f>IF(Grades!#REF!=$A$911,$A$911,IF(Grades!#REF!&gt;Grades!#REF!,3.5,0))</f>
        <v>#REF!</v>
      </c>
      <c r="F478" s="1" t="e">
        <f>IF(Grades!#REF!=$A$911,$A$911,IF(Grades!#REF!&gt;Grades!#REF!,4,0))</f>
        <v>#REF!</v>
      </c>
      <c r="G478" s="1" t="e">
        <f t="shared" si="79"/>
        <v>#REF!</v>
      </c>
      <c r="H478" s="1"/>
      <c r="I478" s="1" t="e">
        <f t="shared" si="80"/>
        <v>#REF!</v>
      </c>
      <c r="J478" s="1" t="e">
        <f t="shared" si="81"/>
        <v>#REF!</v>
      </c>
      <c r="K478" s="1" t="e">
        <f t="shared" si="82"/>
        <v>#REF!</v>
      </c>
      <c r="L478" s="1" t="e">
        <f t="shared" si="83"/>
        <v>#REF!</v>
      </c>
      <c r="M478" s="1" t="e">
        <f t="shared" si="84"/>
        <v>#REF!</v>
      </c>
      <c r="N478" s="1" t="e">
        <f t="shared" si="85"/>
        <v>#REF!</v>
      </c>
      <c r="O478" s="1" t="e">
        <f t="shared" si="86"/>
        <v>#REF!</v>
      </c>
      <c r="Q478" s="1" t="e">
        <f>IF(Grades!#REF!=$A$911,$A$911,Grades!#REF!)</f>
        <v>#REF!</v>
      </c>
      <c r="R478" s="1"/>
      <c r="S478" s="1"/>
      <c r="T478" s="1"/>
      <c r="U478" s="1"/>
    </row>
    <row r="479" spans="1:21">
      <c r="A479" s="1" t="e">
        <f>IF(Grades!#REF!=$A$911,$A$911,IF(Grades!#REF!&gt;Grades!#REF!,1,0))</f>
        <v>#REF!</v>
      </c>
      <c r="B479" s="1" t="e">
        <f>IF(Grades!#REF!=$A$911,$A$911,IF(Grades!#REF!&gt;Grades!#REF!,2,0))</f>
        <v>#REF!</v>
      </c>
      <c r="C479" s="1" t="e">
        <f>IF(Grades!#REF!=$A$911,$A$911,IF(Grades!#REF!&gt;Grades!#REF!,2.5,0))</f>
        <v>#REF!</v>
      </c>
      <c r="D479" s="1" t="e">
        <f>IF(Grades!#REF!=$A$911,$A$911,IF(Grades!#REF!&gt;Grades!#REF!,3,0))</f>
        <v>#REF!</v>
      </c>
      <c r="E479" s="1" t="e">
        <f>IF(Grades!#REF!=$A$911,$A$911,IF(Grades!#REF!&gt;Grades!#REF!,3.5,0))</f>
        <v>#REF!</v>
      </c>
      <c r="F479" s="1" t="e">
        <f>IF(Grades!#REF!=$A$911,$A$911,IF(Grades!#REF!&gt;Grades!#REF!,4,0))</f>
        <v>#REF!</v>
      </c>
      <c r="G479" s="1" t="e">
        <f t="shared" si="79"/>
        <v>#REF!</v>
      </c>
      <c r="H479" s="1"/>
      <c r="I479" s="1" t="e">
        <f t="shared" si="80"/>
        <v>#REF!</v>
      </c>
      <c r="J479" s="1" t="e">
        <f t="shared" si="81"/>
        <v>#REF!</v>
      </c>
      <c r="K479" s="1" t="e">
        <f t="shared" si="82"/>
        <v>#REF!</v>
      </c>
      <c r="L479" s="1" t="e">
        <f t="shared" si="83"/>
        <v>#REF!</v>
      </c>
      <c r="M479" s="1" t="e">
        <f t="shared" si="84"/>
        <v>#REF!</v>
      </c>
      <c r="N479" s="1" t="e">
        <f t="shared" si="85"/>
        <v>#REF!</v>
      </c>
      <c r="O479" s="1" t="e">
        <f t="shared" si="86"/>
        <v>#REF!</v>
      </c>
      <c r="Q479" s="1" t="e">
        <f>IF(Grades!#REF!=$A$911,$A$911,Grades!#REF!)</f>
        <v>#REF!</v>
      </c>
      <c r="R479" s="1"/>
      <c r="S479" s="1"/>
      <c r="T479" s="1"/>
      <c r="U479" s="1"/>
    </row>
    <row r="480" spans="1:21">
      <c r="A480" s="1" t="e">
        <f>IF(Grades!#REF!=$A$911,$A$911,IF(Grades!#REF!&gt;Grades!#REF!,1,0))</f>
        <v>#REF!</v>
      </c>
      <c r="B480" s="1" t="e">
        <f>IF(Grades!#REF!=$A$911,$A$911,IF(Grades!#REF!&gt;Grades!#REF!,2,0))</f>
        <v>#REF!</v>
      </c>
      <c r="C480" s="1" t="e">
        <f>IF(Grades!#REF!=$A$911,$A$911,IF(Grades!#REF!&gt;Grades!#REF!,2.5,0))</f>
        <v>#REF!</v>
      </c>
      <c r="D480" s="1" t="e">
        <f>IF(Grades!#REF!=$A$911,$A$911,IF(Grades!#REF!&gt;Grades!#REF!,3,0))</f>
        <v>#REF!</v>
      </c>
      <c r="E480" s="1" t="e">
        <f>IF(Grades!#REF!=$A$911,$A$911,IF(Grades!#REF!&gt;Grades!#REF!,3.5,0))</f>
        <v>#REF!</v>
      </c>
      <c r="F480" s="1" t="e">
        <f>IF(Grades!#REF!=$A$911,$A$911,IF(Grades!#REF!&gt;Grades!#REF!,4,0))</f>
        <v>#REF!</v>
      </c>
      <c r="G480" s="1" t="e">
        <f t="shared" si="79"/>
        <v>#REF!</v>
      </c>
      <c r="H480" s="1"/>
      <c r="I480" s="1" t="e">
        <f t="shared" si="80"/>
        <v>#REF!</v>
      </c>
      <c r="J480" s="1" t="e">
        <f t="shared" si="81"/>
        <v>#REF!</v>
      </c>
      <c r="K480" s="1" t="e">
        <f t="shared" si="82"/>
        <v>#REF!</v>
      </c>
      <c r="L480" s="1" t="e">
        <f t="shared" si="83"/>
        <v>#REF!</v>
      </c>
      <c r="M480" s="1" t="e">
        <f t="shared" si="84"/>
        <v>#REF!</v>
      </c>
      <c r="N480" s="1" t="e">
        <f t="shared" si="85"/>
        <v>#REF!</v>
      </c>
      <c r="O480" s="1" t="e">
        <f t="shared" si="86"/>
        <v>#REF!</v>
      </c>
      <c r="Q480" s="1" t="e">
        <f>IF(Grades!#REF!=$A$911,$A$911,Grades!#REF!)</f>
        <v>#REF!</v>
      </c>
      <c r="R480" s="1"/>
      <c r="S480" s="1"/>
      <c r="T480" s="1"/>
      <c r="U480" s="1"/>
    </row>
    <row r="481" spans="1:21">
      <c r="A481" s="1" t="e">
        <f>IF(Grades!#REF!=$A$911,$A$911,IF(Grades!#REF!&gt;Grades!#REF!,1,0))</f>
        <v>#REF!</v>
      </c>
      <c r="B481" s="1" t="e">
        <f>IF(Grades!#REF!=$A$911,$A$911,IF(Grades!#REF!&gt;Grades!#REF!,2,0))</f>
        <v>#REF!</v>
      </c>
      <c r="C481" s="1" t="e">
        <f>IF(Grades!#REF!=$A$911,$A$911,IF(Grades!#REF!&gt;Grades!#REF!,2.5,0))</f>
        <v>#REF!</v>
      </c>
      <c r="D481" s="1" t="e">
        <f>IF(Grades!#REF!=$A$911,$A$911,IF(Grades!#REF!&gt;Grades!#REF!,3,0))</f>
        <v>#REF!</v>
      </c>
      <c r="E481" s="1" t="e">
        <f>IF(Grades!#REF!=$A$911,$A$911,IF(Grades!#REF!&gt;Grades!#REF!,3.5,0))</f>
        <v>#REF!</v>
      </c>
      <c r="F481" s="1" t="e">
        <f>IF(Grades!#REF!=$A$911,$A$911,IF(Grades!#REF!&gt;Grades!#REF!,4,0))</f>
        <v>#REF!</v>
      </c>
      <c r="G481" s="1" t="e">
        <f t="shared" si="79"/>
        <v>#REF!</v>
      </c>
      <c r="H481" s="1"/>
      <c r="I481" s="1" t="e">
        <f t="shared" si="80"/>
        <v>#REF!</v>
      </c>
      <c r="J481" s="1" t="e">
        <f t="shared" si="81"/>
        <v>#REF!</v>
      </c>
      <c r="K481" s="1" t="e">
        <f t="shared" si="82"/>
        <v>#REF!</v>
      </c>
      <c r="L481" s="1" t="e">
        <f t="shared" si="83"/>
        <v>#REF!</v>
      </c>
      <c r="M481" s="1" t="e">
        <f t="shared" si="84"/>
        <v>#REF!</v>
      </c>
      <c r="N481" s="1" t="e">
        <f t="shared" si="85"/>
        <v>#REF!</v>
      </c>
      <c r="O481" s="1" t="e">
        <f t="shared" si="86"/>
        <v>#REF!</v>
      </c>
      <c r="Q481" s="1" t="e">
        <f>IF(Grades!#REF!=$A$911,$A$911,Grades!#REF!)</f>
        <v>#REF!</v>
      </c>
      <c r="R481" s="1"/>
      <c r="S481" s="1"/>
      <c r="T481" s="1"/>
      <c r="U481" s="1"/>
    </row>
    <row r="482" spans="1:21">
      <c r="A482" s="1" t="e">
        <f>IF(Grades!#REF!=$A$911,$A$911,IF(Grades!#REF!&gt;Grades!#REF!,1,0))</f>
        <v>#REF!</v>
      </c>
      <c r="B482" s="1" t="e">
        <f>IF(Grades!#REF!=$A$911,$A$911,IF(Grades!#REF!&gt;Grades!#REF!,2,0))</f>
        <v>#REF!</v>
      </c>
      <c r="C482" s="1" t="e">
        <f>IF(Grades!#REF!=$A$911,$A$911,IF(Grades!#REF!&gt;Grades!#REF!,2.5,0))</f>
        <v>#REF!</v>
      </c>
      <c r="D482" s="1" t="e">
        <f>IF(Grades!#REF!=$A$911,$A$911,IF(Grades!#REF!&gt;Grades!#REF!,3,0))</f>
        <v>#REF!</v>
      </c>
      <c r="E482" s="1" t="e">
        <f>IF(Grades!#REF!=$A$911,$A$911,IF(Grades!#REF!&gt;Grades!#REF!,3.5,0))</f>
        <v>#REF!</v>
      </c>
      <c r="F482" s="1" t="e">
        <f>IF(Grades!#REF!=$A$911,$A$911,IF(Grades!#REF!&gt;Grades!#REF!,4,0))</f>
        <v>#REF!</v>
      </c>
      <c r="G482" s="1" t="e">
        <f t="shared" si="79"/>
        <v>#REF!</v>
      </c>
      <c r="H482" s="1"/>
      <c r="I482" s="1" t="e">
        <f t="shared" si="80"/>
        <v>#REF!</v>
      </c>
      <c r="J482" s="1" t="e">
        <f t="shared" si="81"/>
        <v>#REF!</v>
      </c>
      <c r="K482" s="1" t="e">
        <f t="shared" si="82"/>
        <v>#REF!</v>
      </c>
      <c r="L482" s="1" t="e">
        <f t="shared" si="83"/>
        <v>#REF!</v>
      </c>
      <c r="M482" s="1" t="e">
        <f t="shared" si="84"/>
        <v>#REF!</v>
      </c>
      <c r="N482" s="1" t="e">
        <f t="shared" si="85"/>
        <v>#REF!</v>
      </c>
      <c r="O482" s="1" t="e">
        <f t="shared" si="86"/>
        <v>#REF!</v>
      </c>
      <c r="Q482" s="1" t="e">
        <f>IF(Grades!#REF!=$A$911,$A$911,Grades!#REF!)</f>
        <v>#REF!</v>
      </c>
      <c r="R482" s="1"/>
      <c r="S482" s="1"/>
      <c r="T482" s="1"/>
      <c r="U482" s="1"/>
    </row>
    <row r="483" spans="1:21">
      <c r="A483" s="1" t="e">
        <f>IF(Grades!#REF!=$A$911,$A$911,IF(Grades!#REF!&gt;Grades!#REF!,1,0))</f>
        <v>#REF!</v>
      </c>
      <c r="B483" s="1" t="e">
        <f>IF(Grades!#REF!=$A$911,$A$911,IF(Grades!#REF!&gt;Grades!#REF!,2,0))</f>
        <v>#REF!</v>
      </c>
      <c r="C483" s="1" t="e">
        <f>IF(Grades!#REF!=$A$911,$A$911,IF(Grades!#REF!&gt;Grades!#REF!,2.5,0))</f>
        <v>#REF!</v>
      </c>
      <c r="D483" s="1" t="e">
        <f>IF(Grades!#REF!=$A$911,$A$911,IF(Grades!#REF!&gt;Grades!#REF!,3,0))</f>
        <v>#REF!</v>
      </c>
      <c r="E483" s="1" t="e">
        <f>IF(Grades!#REF!=$A$911,$A$911,IF(Grades!#REF!&gt;Grades!#REF!,3.5,0))</f>
        <v>#REF!</v>
      </c>
      <c r="F483" s="1" t="e">
        <f>IF(Grades!#REF!=$A$911,$A$911,IF(Grades!#REF!&gt;Grades!#REF!,4,0))</f>
        <v>#REF!</v>
      </c>
      <c r="G483" s="1" t="e">
        <f t="shared" si="79"/>
        <v>#REF!</v>
      </c>
      <c r="H483" s="1"/>
      <c r="I483" s="1" t="e">
        <f t="shared" si="80"/>
        <v>#REF!</v>
      </c>
      <c r="J483" s="1" t="e">
        <f t="shared" si="81"/>
        <v>#REF!</v>
      </c>
      <c r="K483" s="1" t="e">
        <f t="shared" si="82"/>
        <v>#REF!</v>
      </c>
      <c r="L483" s="1" t="e">
        <f t="shared" si="83"/>
        <v>#REF!</v>
      </c>
      <c r="M483" s="1" t="e">
        <f t="shared" si="84"/>
        <v>#REF!</v>
      </c>
      <c r="N483" s="1" t="e">
        <f t="shared" si="85"/>
        <v>#REF!</v>
      </c>
      <c r="O483" s="1" t="e">
        <f t="shared" si="86"/>
        <v>#REF!</v>
      </c>
      <c r="Q483" s="1" t="e">
        <f>IF(Grades!#REF!=$A$911,$A$911,Grades!#REF!)</f>
        <v>#REF!</v>
      </c>
      <c r="R483" s="1"/>
      <c r="S483" s="1"/>
      <c r="T483" s="1"/>
      <c r="U483" s="1"/>
    </row>
    <row r="484" spans="1:21">
      <c r="A484" s="1" t="e">
        <f>IF(Grades!#REF!=$A$911,$A$911,IF(Grades!#REF!&gt;Grades!#REF!,1,0))</f>
        <v>#REF!</v>
      </c>
      <c r="B484" s="1" t="e">
        <f>IF(Grades!#REF!=$A$911,$A$911,IF(Grades!#REF!&gt;Grades!#REF!,2,0))</f>
        <v>#REF!</v>
      </c>
      <c r="C484" s="1" t="e">
        <f>IF(Grades!#REF!=$A$911,$A$911,IF(Grades!#REF!&gt;Grades!#REF!,2.5,0))</f>
        <v>#REF!</v>
      </c>
      <c r="D484" s="1" t="e">
        <f>IF(Grades!#REF!=$A$911,$A$911,IF(Grades!#REF!&gt;Grades!#REF!,3,0))</f>
        <v>#REF!</v>
      </c>
      <c r="E484" s="1" t="e">
        <f>IF(Grades!#REF!=$A$911,$A$911,IF(Grades!#REF!&gt;Grades!#REF!,3.5,0))</f>
        <v>#REF!</v>
      </c>
      <c r="F484" s="1" t="e">
        <f>IF(Grades!#REF!=$A$911,$A$911,IF(Grades!#REF!&gt;Grades!#REF!,4,0))</f>
        <v>#REF!</v>
      </c>
      <c r="G484" s="1" t="e">
        <f t="shared" si="79"/>
        <v>#REF!</v>
      </c>
      <c r="H484" s="1"/>
      <c r="I484" s="1" t="e">
        <f t="shared" si="80"/>
        <v>#REF!</v>
      </c>
      <c r="J484" s="1" t="e">
        <f t="shared" si="81"/>
        <v>#REF!</v>
      </c>
      <c r="K484" s="1" t="e">
        <f t="shared" si="82"/>
        <v>#REF!</v>
      </c>
      <c r="L484" s="1" t="e">
        <f t="shared" si="83"/>
        <v>#REF!</v>
      </c>
      <c r="M484" s="1" t="e">
        <f t="shared" si="84"/>
        <v>#REF!</v>
      </c>
      <c r="N484" s="1" t="e">
        <f t="shared" si="85"/>
        <v>#REF!</v>
      </c>
      <c r="O484" s="1" t="e">
        <f t="shared" si="86"/>
        <v>#REF!</v>
      </c>
      <c r="Q484" s="1" t="e">
        <f>IF(Grades!#REF!=$A$911,$A$911,Grades!#REF!)</f>
        <v>#REF!</v>
      </c>
      <c r="R484" s="1"/>
      <c r="S484" s="1"/>
      <c r="T484" s="1"/>
      <c r="U484" s="1"/>
    </row>
    <row r="485" spans="1:21">
      <c r="A485" s="1" t="e">
        <f>IF(Grades!#REF!=$A$911,$A$911,IF(Grades!#REF!&gt;Grades!#REF!,1,0))</f>
        <v>#REF!</v>
      </c>
      <c r="B485" s="1" t="e">
        <f>IF(Grades!#REF!=$A$911,$A$911,IF(Grades!#REF!&gt;Grades!#REF!,2,0))</f>
        <v>#REF!</v>
      </c>
      <c r="C485" s="1" t="e">
        <f>IF(Grades!#REF!=$A$911,$A$911,IF(Grades!#REF!&gt;Grades!#REF!,2.5,0))</f>
        <v>#REF!</v>
      </c>
      <c r="D485" s="1" t="e">
        <f>IF(Grades!#REF!=$A$911,$A$911,IF(Grades!#REF!&gt;Grades!#REF!,3,0))</f>
        <v>#REF!</v>
      </c>
      <c r="E485" s="1" t="e">
        <f>IF(Grades!#REF!=$A$911,$A$911,IF(Grades!#REF!&gt;Grades!#REF!,3.5,0))</f>
        <v>#REF!</v>
      </c>
      <c r="F485" s="1" t="e">
        <f>IF(Grades!#REF!=$A$911,$A$911,IF(Grades!#REF!&gt;Grades!#REF!,4,0))</f>
        <v>#REF!</v>
      </c>
      <c r="G485" s="1" t="e">
        <f t="shared" si="79"/>
        <v>#REF!</v>
      </c>
      <c r="H485" s="1"/>
      <c r="I485" s="1" t="e">
        <f t="shared" si="80"/>
        <v>#REF!</v>
      </c>
      <c r="J485" s="1" t="e">
        <f t="shared" si="81"/>
        <v>#REF!</v>
      </c>
      <c r="K485" s="1" t="e">
        <f t="shared" si="82"/>
        <v>#REF!</v>
      </c>
      <c r="L485" s="1" t="e">
        <f t="shared" si="83"/>
        <v>#REF!</v>
      </c>
      <c r="M485" s="1" t="e">
        <f t="shared" si="84"/>
        <v>#REF!</v>
      </c>
      <c r="N485" s="1" t="e">
        <f t="shared" si="85"/>
        <v>#REF!</v>
      </c>
      <c r="O485" s="1" t="e">
        <f t="shared" si="86"/>
        <v>#REF!</v>
      </c>
      <c r="Q485" s="1" t="e">
        <f>IF(Grades!#REF!=$A$911,$A$911,Grades!#REF!)</f>
        <v>#REF!</v>
      </c>
      <c r="R485" s="1"/>
      <c r="S485" s="1"/>
      <c r="T485" s="1"/>
      <c r="U485" s="1"/>
    </row>
    <row r="486" spans="1:21">
      <c r="A486" s="1" t="e">
        <f>IF(Grades!#REF!=$A$911,$A$911,IF(Grades!#REF!&gt;Grades!#REF!,1,0))</f>
        <v>#REF!</v>
      </c>
      <c r="B486" s="1" t="e">
        <f>IF(Grades!#REF!=$A$911,$A$911,IF(Grades!#REF!&gt;Grades!#REF!,2,0))</f>
        <v>#REF!</v>
      </c>
      <c r="C486" s="1" t="e">
        <f>IF(Grades!#REF!=$A$911,$A$911,IF(Grades!#REF!&gt;Grades!#REF!,2.5,0))</f>
        <v>#REF!</v>
      </c>
      <c r="D486" s="1" t="e">
        <f>IF(Grades!#REF!=$A$911,$A$911,IF(Grades!#REF!&gt;Grades!#REF!,3,0))</f>
        <v>#REF!</v>
      </c>
      <c r="E486" s="1" t="e">
        <f>IF(Grades!#REF!=$A$911,$A$911,IF(Grades!#REF!&gt;Grades!#REF!,3.5,0))</f>
        <v>#REF!</v>
      </c>
      <c r="F486" s="1" t="e">
        <f>IF(Grades!#REF!=$A$911,$A$911,IF(Grades!#REF!&gt;Grades!#REF!,4,0))</f>
        <v>#REF!</v>
      </c>
      <c r="G486" s="1" t="e">
        <f t="shared" si="79"/>
        <v>#REF!</v>
      </c>
      <c r="H486" s="1"/>
      <c r="I486" s="1" t="e">
        <f t="shared" si="80"/>
        <v>#REF!</v>
      </c>
      <c r="J486" s="1" t="e">
        <f t="shared" si="81"/>
        <v>#REF!</v>
      </c>
      <c r="K486" s="1" t="e">
        <f t="shared" si="82"/>
        <v>#REF!</v>
      </c>
      <c r="L486" s="1" t="e">
        <f t="shared" si="83"/>
        <v>#REF!</v>
      </c>
      <c r="M486" s="1" t="e">
        <f t="shared" si="84"/>
        <v>#REF!</v>
      </c>
      <c r="N486" s="1" t="e">
        <f t="shared" si="85"/>
        <v>#REF!</v>
      </c>
      <c r="O486" s="1" t="e">
        <f t="shared" si="86"/>
        <v>#REF!</v>
      </c>
      <c r="Q486" s="1" t="e">
        <f>IF(Grades!#REF!=$A$911,$A$911,Grades!#REF!)</f>
        <v>#REF!</v>
      </c>
      <c r="R486" s="1"/>
      <c r="S486" s="1"/>
      <c r="T486" s="1"/>
      <c r="U486" s="1"/>
    </row>
    <row r="487" spans="1:21">
      <c r="A487" s="1" t="e">
        <f>IF(Grades!#REF!=$A$911,$A$911,IF(Grades!#REF!&gt;Grades!#REF!,1,0))</f>
        <v>#REF!</v>
      </c>
      <c r="B487" s="1" t="e">
        <f>IF(Grades!#REF!=$A$911,$A$911,IF(Grades!#REF!&gt;Grades!#REF!,2,0))</f>
        <v>#REF!</v>
      </c>
      <c r="C487" s="1" t="e">
        <f>IF(Grades!#REF!=$A$911,$A$911,IF(Grades!#REF!&gt;Grades!#REF!,2.5,0))</f>
        <v>#REF!</v>
      </c>
      <c r="D487" s="1" t="e">
        <f>IF(Grades!#REF!=$A$911,$A$911,IF(Grades!#REF!&gt;Grades!#REF!,3,0))</f>
        <v>#REF!</v>
      </c>
      <c r="E487" s="1" t="e">
        <f>IF(Grades!#REF!=$A$911,$A$911,IF(Grades!#REF!&gt;Grades!#REF!,3.5,0))</f>
        <v>#REF!</v>
      </c>
      <c r="F487" s="1" t="e">
        <f>IF(Grades!#REF!=$A$911,$A$911,IF(Grades!#REF!&gt;Grades!#REF!,4,0))</f>
        <v>#REF!</v>
      </c>
      <c r="G487" s="1" t="e">
        <f t="shared" si="79"/>
        <v>#REF!</v>
      </c>
      <c r="H487" s="1"/>
      <c r="I487" s="1" t="e">
        <f t="shared" si="80"/>
        <v>#REF!</v>
      </c>
      <c r="J487" s="1" t="e">
        <f t="shared" si="81"/>
        <v>#REF!</v>
      </c>
      <c r="K487" s="1" t="e">
        <f t="shared" si="82"/>
        <v>#REF!</v>
      </c>
      <c r="L487" s="1" t="e">
        <f t="shared" si="83"/>
        <v>#REF!</v>
      </c>
      <c r="M487" s="1" t="e">
        <f t="shared" si="84"/>
        <v>#REF!</v>
      </c>
      <c r="N487" s="1" t="e">
        <f t="shared" si="85"/>
        <v>#REF!</v>
      </c>
      <c r="O487" s="1" t="e">
        <f t="shared" si="86"/>
        <v>#REF!</v>
      </c>
      <c r="Q487" s="1" t="e">
        <f>IF(Grades!#REF!=$A$911,$A$911,Grades!#REF!)</f>
        <v>#REF!</v>
      </c>
      <c r="R487" s="1"/>
      <c r="S487" s="1"/>
      <c r="T487" s="1"/>
      <c r="U487" s="1"/>
    </row>
    <row r="488" spans="1:21">
      <c r="A488" s="1" t="e">
        <f>IF(Grades!#REF!=$A$911,$A$911,IF(Grades!#REF!&gt;Grades!#REF!,1,0))</f>
        <v>#REF!</v>
      </c>
      <c r="B488" s="1" t="e">
        <f>IF(Grades!#REF!=$A$911,$A$911,IF(Grades!#REF!&gt;Grades!#REF!,2,0))</f>
        <v>#REF!</v>
      </c>
      <c r="C488" s="1" t="e">
        <f>IF(Grades!#REF!=$A$911,$A$911,IF(Grades!#REF!&gt;Grades!#REF!,2.5,0))</f>
        <v>#REF!</v>
      </c>
      <c r="D488" s="1" t="e">
        <f>IF(Grades!#REF!=$A$911,$A$911,IF(Grades!#REF!&gt;Grades!#REF!,3,0))</f>
        <v>#REF!</v>
      </c>
      <c r="E488" s="1" t="e">
        <f>IF(Grades!#REF!=$A$911,$A$911,IF(Grades!#REF!&gt;Grades!#REF!,3.5,0))</f>
        <v>#REF!</v>
      </c>
      <c r="F488" s="1" t="e">
        <f>IF(Grades!#REF!=$A$911,$A$911,IF(Grades!#REF!&gt;Grades!#REF!,4,0))</f>
        <v>#REF!</v>
      </c>
      <c r="G488" s="1" t="e">
        <f t="shared" si="79"/>
        <v>#REF!</v>
      </c>
      <c r="H488" s="1"/>
      <c r="I488" s="1" t="e">
        <f t="shared" si="80"/>
        <v>#REF!</v>
      </c>
      <c r="J488" s="1" t="e">
        <f t="shared" si="81"/>
        <v>#REF!</v>
      </c>
      <c r="K488" s="1" t="e">
        <f t="shared" si="82"/>
        <v>#REF!</v>
      </c>
      <c r="L488" s="1" t="e">
        <f t="shared" si="83"/>
        <v>#REF!</v>
      </c>
      <c r="M488" s="1" t="e">
        <f t="shared" si="84"/>
        <v>#REF!</v>
      </c>
      <c r="N488" s="1" t="e">
        <f t="shared" si="85"/>
        <v>#REF!</v>
      </c>
      <c r="O488" s="1" t="e">
        <f t="shared" si="86"/>
        <v>#REF!</v>
      </c>
      <c r="Q488" s="1" t="e">
        <f>IF(Grades!#REF!=$A$911,$A$911,Grades!#REF!)</f>
        <v>#REF!</v>
      </c>
      <c r="R488" s="1"/>
      <c r="S488" s="1"/>
      <c r="T488" s="1"/>
      <c r="U488" s="1"/>
    </row>
    <row r="489" spans="1:21">
      <c r="A489" s="1" t="e">
        <f>IF(Grades!#REF!=$A$911,$A$911,IF(Grades!#REF!&gt;Grades!#REF!,1,0))</f>
        <v>#REF!</v>
      </c>
      <c r="B489" s="1" t="e">
        <f>IF(Grades!#REF!=$A$911,$A$911,IF(Grades!#REF!&gt;Grades!#REF!,2,0))</f>
        <v>#REF!</v>
      </c>
      <c r="C489" s="1" t="e">
        <f>IF(Grades!#REF!=$A$911,$A$911,IF(Grades!#REF!&gt;Grades!#REF!,2.5,0))</f>
        <v>#REF!</v>
      </c>
      <c r="D489" s="1" t="e">
        <f>IF(Grades!#REF!=$A$911,$A$911,IF(Grades!#REF!&gt;Grades!#REF!,3,0))</f>
        <v>#REF!</v>
      </c>
      <c r="E489" s="1" t="e">
        <f>IF(Grades!#REF!=$A$911,$A$911,IF(Grades!#REF!&gt;Grades!#REF!,3.5,0))</f>
        <v>#REF!</v>
      </c>
      <c r="F489" s="1" t="e">
        <f>IF(Grades!#REF!=$A$911,$A$911,IF(Grades!#REF!&gt;Grades!#REF!,4,0))</f>
        <v>#REF!</v>
      </c>
      <c r="G489" s="1" t="e">
        <f t="shared" si="79"/>
        <v>#REF!</v>
      </c>
      <c r="H489" s="1"/>
      <c r="I489" s="1" t="e">
        <f t="shared" si="80"/>
        <v>#REF!</v>
      </c>
      <c r="J489" s="1" t="e">
        <f t="shared" si="81"/>
        <v>#REF!</v>
      </c>
      <c r="K489" s="1" t="e">
        <f t="shared" si="82"/>
        <v>#REF!</v>
      </c>
      <c r="L489" s="1" t="e">
        <f t="shared" si="83"/>
        <v>#REF!</v>
      </c>
      <c r="M489" s="1" t="e">
        <f t="shared" si="84"/>
        <v>#REF!</v>
      </c>
      <c r="N489" s="1" t="e">
        <f t="shared" si="85"/>
        <v>#REF!</v>
      </c>
      <c r="O489" s="1" t="e">
        <f t="shared" si="86"/>
        <v>#REF!</v>
      </c>
      <c r="Q489" s="1" t="e">
        <f>IF(Grades!#REF!=$A$911,$A$911,Grades!#REF!)</f>
        <v>#REF!</v>
      </c>
      <c r="R489" s="1"/>
      <c r="S489" s="1"/>
      <c r="T489" s="1"/>
      <c r="U489" s="1"/>
    </row>
    <row r="490" spans="1:21">
      <c r="A490" s="1" t="e">
        <f>IF(Grades!#REF!=$A$911,$A$911,IF(Grades!#REF!&gt;Grades!#REF!,1,0))</f>
        <v>#REF!</v>
      </c>
      <c r="B490" s="1" t="e">
        <f>IF(Grades!#REF!=$A$911,$A$911,IF(Grades!#REF!&gt;Grades!#REF!,2,0))</f>
        <v>#REF!</v>
      </c>
      <c r="C490" s="1" t="e">
        <f>IF(Grades!#REF!=$A$911,$A$911,IF(Grades!#REF!&gt;Grades!#REF!,2.5,0))</f>
        <v>#REF!</v>
      </c>
      <c r="D490" s="1" t="e">
        <f>IF(Grades!#REF!=$A$911,$A$911,IF(Grades!#REF!&gt;Grades!#REF!,3,0))</f>
        <v>#REF!</v>
      </c>
      <c r="E490" s="1" t="e">
        <f>IF(Grades!#REF!=$A$911,$A$911,IF(Grades!#REF!&gt;Grades!#REF!,3.5,0))</f>
        <v>#REF!</v>
      </c>
      <c r="F490" s="1" t="e">
        <f>IF(Grades!#REF!=$A$911,$A$911,IF(Grades!#REF!&gt;Grades!#REF!,4,0))</f>
        <v>#REF!</v>
      </c>
      <c r="G490" s="1" t="e">
        <f t="shared" si="79"/>
        <v>#REF!</v>
      </c>
      <c r="H490" s="1"/>
      <c r="I490" s="1" t="e">
        <f t="shared" si="80"/>
        <v>#REF!</v>
      </c>
      <c r="J490" s="1" t="e">
        <f t="shared" si="81"/>
        <v>#REF!</v>
      </c>
      <c r="K490" s="1" t="e">
        <f t="shared" si="82"/>
        <v>#REF!</v>
      </c>
      <c r="L490" s="1" t="e">
        <f t="shared" si="83"/>
        <v>#REF!</v>
      </c>
      <c r="M490" s="1" t="e">
        <f t="shared" si="84"/>
        <v>#REF!</v>
      </c>
      <c r="N490" s="1" t="e">
        <f t="shared" si="85"/>
        <v>#REF!</v>
      </c>
      <c r="O490" s="1" t="e">
        <f t="shared" si="86"/>
        <v>#REF!</v>
      </c>
      <c r="Q490" s="1" t="e">
        <f>IF(Grades!#REF!=$A$911,$A$911,Grades!#REF!)</f>
        <v>#REF!</v>
      </c>
      <c r="R490" s="1"/>
      <c r="S490" s="1"/>
      <c r="T490" s="1"/>
      <c r="U490" s="1"/>
    </row>
    <row r="491" spans="1:21">
      <c r="A491" s="1" t="e">
        <f>IF(Grades!#REF!=$A$911,$A$911,IF(Grades!#REF!&gt;Grades!#REF!,1,0))</f>
        <v>#REF!</v>
      </c>
      <c r="B491" s="1" t="e">
        <f>IF(Grades!#REF!=$A$911,$A$911,IF(Grades!#REF!&gt;Grades!#REF!,2,0))</f>
        <v>#REF!</v>
      </c>
      <c r="C491" s="1" t="e">
        <f>IF(Grades!#REF!=$A$911,$A$911,IF(Grades!#REF!&gt;Grades!#REF!,2.5,0))</f>
        <v>#REF!</v>
      </c>
      <c r="D491" s="1" t="e">
        <f>IF(Grades!#REF!=$A$911,$A$911,IF(Grades!#REF!&gt;Grades!#REF!,3,0))</f>
        <v>#REF!</v>
      </c>
      <c r="E491" s="1" t="e">
        <f>IF(Grades!#REF!=$A$911,$A$911,IF(Grades!#REF!&gt;Grades!#REF!,3.5,0))</f>
        <v>#REF!</v>
      </c>
      <c r="F491" s="1" t="e">
        <f>IF(Grades!#REF!=$A$911,$A$911,IF(Grades!#REF!&gt;Grades!#REF!,4,0))</f>
        <v>#REF!</v>
      </c>
      <c r="G491" s="1" t="e">
        <f t="shared" si="79"/>
        <v>#REF!</v>
      </c>
      <c r="H491" s="1"/>
      <c r="I491" s="1" t="e">
        <f t="shared" si="80"/>
        <v>#REF!</v>
      </c>
      <c r="J491" s="1" t="e">
        <f t="shared" si="81"/>
        <v>#REF!</v>
      </c>
      <c r="K491" s="1" t="e">
        <f t="shared" si="82"/>
        <v>#REF!</v>
      </c>
      <c r="L491" s="1" t="e">
        <f t="shared" si="83"/>
        <v>#REF!</v>
      </c>
      <c r="M491" s="1" t="e">
        <f t="shared" si="84"/>
        <v>#REF!</v>
      </c>
      <c r="N491" s="1" t="e">
        <f t="shared" si="85"/>
        <v>#REF!</v>
      </c>
      <c r="O491" s="1" t="e">
        <f t="shared" si="86"/>
        <v>#REF!</v>
      </c>
      <c r="Q491" s="1" t="e">
        <f>IF(Grades!#REF!=$A$911,$A$911,Grades!#REF!)</f>
        <v>#REF!</v>
      </c>
      <c r="R491" s="1"/>
      <c r="S491" s="1"/>
      <c r="T491" s="1"/>
      <c r="U491" s="1"/>
    </row>
    <row r="492" spans="1:21">
      <c r="A492" s="1" t="e">
        <f>IF(Grades!#REF!=$A$911,$A$911,IF(Grades!#REF!&gt;Grades!#REF!,1,0))</f>
        <v>#REF!</v>
      </c>
      <c r="B492" s="1" t="e">
        <f>IF(Grades!#REF!=$A$911,$A$911,IF(Grades!#REF!&gt;Grades!#REF!,2,0))</f>
        <v>#REF!</v>
      </c>
      <c r="C492" s="1" t="e">
        <f>IF(Grades!#REF!=$A$911,$A$911,IF(Grades!#REF!&gt;Grades!#REF!,2.5,0))</f>
        <v>#REF!</v>
      </c>
      <c r="D492" s="1" t="e">
        <f>IF(Grades!#REF!=$A$911,$A$911,IF(Grades!#REF!&gt;Grades!#REF!,3,0))</f>
        <v>#REF!</v>
      </c>
      <c r="E492" s="1" t="e">
        <f>IF(Grades!#REF!=$A$911,$A$911,IF(Grades!#REF!&gt;Grades!#REF!,3.5,0))</f>
        <v>#REF!</v>
      </c>
      <c r="F492" s="1" t="e">
        <f>IF(Grades!#REF!=$A$911,$A$911,IF(Grades!#REF!&gt;Grades!#REF!,4,0))</f>
        <v>#REF!</v>
      </c>
      <c r="G492" s="1" t="e">
        <f t="shared" si="79"/>
        <v>#REF!</v>
      </c>
      <c r="H492" s="1"/>
      <c r="I492" s="1" t="e">
        <f t="shared" si="80"/>
        <v>#REF!</v>
      </c>
      <c r="J492" s="1" t="e">
        <f t="shared" si="81"/>
        <v>#REF!</v>
      </c>
      <c r="K492" s="1" t="e">
        <f t="shared" si="82"/>
        <v>#REF!</v>
      </c>
      <c r="L492" s="1" t="e">
        <f t="shared" si="83"/>
        <v>#REF!</v>
      </c>
      <c r="M492" s="1" t="e">
        <f t="shared" si="84"/>
        <v>#REF!</v>
      </c>
      <c r="N492" s="1" t="e">
        <f t="shared" si="85"/>
        <v>#REF!</v>
      </c>
      <c r="O492" s="1" t="e">
        <f t="shared" si="86"/>
        <v>#REF!</v>
      </c>
      <c r="Q492" s="1" t="e">
        <f>IF(Grades!#REF!=$A$911,$A$911,Grades!#REF!)</f>
        <v>#REF!</v>
      </c>
      <c r="R492" s="1"/>
      <c r="S492" s="1"/>
      <c r="T492" s="1"/>
      <c r="U492" s="1"/>
    </row>
    <row r="493" spans="1:21">
      <c r="A493" s="1" t="e">
        <f>IF(Grades!#REF!=$A$911,$A$911,IF(Grades!#REF!&gt;Grades!#REF!,1,0))</f>
        <v>#REF!</v>
      </c>
      <c r="B493" s="1" t="e">
        <f>IF(Grades!#REF!=$A$911,$A$911,IF(Grades!#REF!&gt;Grades!#REF!,2,0))</f>
        <v>#REF!</v>
      </c>
      <c r="C493" s="1" t="e">
        <f>IF(Grades!#REF!=$A$911,$A$911,IF(Grades!#REF!&gt;Grades!#REF!,2.5,0))</f>
        <v>#REF!</v>
      </c>
      <c r="D493" s="1" t="e">
        <f>IF(Grades!#REF!=$A$911,$A$911,IF(Grades!#REF!&gt;Grades!#REF!,3,0))</f>
        <v>#REF!</v>
      </c>
      <c r="E493" s="1" t="e">
        <f>IF(Grades!#REF!=$A$911,$A$911,IF(Grades!#REF!&gt;Grades!#REF!,3.5,0))</f>
        <v>#REF!</v>
      </c>
      <c r="F493" s="1" t="e">
        <f>IF(Grades!#REF!=$A$911,$A$911,IF(Grades!#REF!&gt;Grades!#REF!,4,0))</f>
        <v>#REF!</v>
      </c>
      <c r="G493" s="1" t="e">
        <f t="shared" si="79"/>
        <v>#REF!</v>
      </c>
      <c r="H493" s="1"/>
      <c r="I493" s="1" t="e">
        <f t="shared" si="80"/>
        <v>#REF!</v>
      </c>
      <c r="J493" s="1" t="e">
        <f t="shared" si="81"/>
        <v>#REF!</v>
      </c>
      <c r="K493" s="1" t="e">
        <f t="shared" si="82"/>
        <v>#REF!</v>
      </c>
      <c r="L493" s="1" t="e">
        <f t="shared" si="83"/>
        <v>#REF!</v>
      </c>
      <c r="M493" s="1" t="e">
        <f t="shared" si="84"/>
        <v>#REF!</v>
      </c>
      <c r="N493" s="1" t="e">
        <f t="shared" si="85"/>
        <v>#REF!</v>
      </c>
      <c r="O493" s="1" t="e">
        <f t="shared" si="86"/>
        <v>#REF!</v>
      </c>
      <c r="Q493" s="1" t="e">
        <f>IF(Grades!#REF!=$A$911,$A$911,Grades!#REF!)</f>
        <v>#REF!</v>
      </c>
      <c r="R493" s="1"/>
      <c r="S493" s="1"/>
      <c r="T493" s="1"/>
      <c r="U493" s="1"/>
    </row>
    <row r="494" spans="1:21">
      <c r="A494" s="1" t="e">
        <f>IF(Grades!#REF!=$A$911,$A$911,IF(Grades!#REF!&gt;Grades!#REF!,1,0))</f>
        <v>#REF!</v>
      </c>
      <c r="B494" s="1" t="e">
        <f>IF(Grades!#REF!=$A$911,$A$911,IF(Grades!#REF!&gt;Grades!#REF!,2,0))</f>
        <v>#REF!</v>
      </c>
      <c r="C494" s="1" t="e">
        <f>IF(Grades!#REF!=$A$911,$A$911,IF(Grades!#REF!&gt;Grades!#REF!,2.5,0))</f>
        <v>#REF!</v>
      </c>
      <c r="D494" s="1" t="e">
        <f>IF(Grades!#REF!=$A$911,$A$911,IF(Grades!#REF!&gt;Grades!#REF!,3,0))</f>
        <v>#REF!</v>
      </c>
      <c r="E494" s="1" t="e">
        <f>IF(Grades!#REF!=$A$911,$A$911,IF(Grades!#REF!&gt;Grades!#REF!,3.5,0))</f>
        <v>#REF!</v>
      </c>
      <c r="F494" s="1" t="e">
        <f>IF(Grades!#REF!=$A$911,$A$911,IF(Grades!#REF!&gt;Grades!#REF!,4,0))</f>
        <v>#REF!</v>
      </c>
      <c r="G494" s="1" t="e">
        <f t="shared" si="79"/>
        <v>#REF!</v>
      </c>
      <c r="H494" s="1"/>
      <c r="I494" s="1" t="e">
        <f t="shared" si="80"/>
        <v>#REF!</v>
      </c>
      <c r="J494" s="1" t="e">
        <f t="shared" si="81"/>
        <v>#REF!</v>
      </c>
      <c r="K494" s="1" t="e">
        <f t="shared" si="82"/>
        <v>#REF!</v>
      </c>
      <c r="L494" s="1" t="e">
        <f t="shared" si="83"/>
        <v>#REF!</v>
      </c>
      <c r="M494" s="1" t="e">
        <f t="shared" si="84"/>
        <v>#REF!</v>
      </c>
      <c r="N494" s="1" t="e">
        <f t="shared" si="85"/>
        <v>#REF!</v>
      </c>
      <c r="O494" s="1" t="e">
        <f t="shared" si="86"/>
        <v>#REF!</v>
      </c>
      <c r="Q494" s="1" t="e">
        <f>IF(Grades!#REF!=$A$911,$A$911,Grades!#REF!)</f>
        <v>#REF!</v>
      </c>
      <c r="R494" s="1"/>
      <c r="S494" s="1"/>
      <c r="T494" s="1"/>
      <c r="U494" s="1"/>
    </row>
    <row r="495" spans="1:21">
      <c r="A495" s="1" t="e">
        <f>IF(Grades!#REF!=$A$911,$A$911,IF(Grades!#REF!&gt;Grades!#REF!,1,0))</f>
        <v>#REF!</v>
      </c>
      <c r="B495" s="1" t="e">
        <f>IF(Grades!#REF!=$A$911,$A$911,IF(Grades!#REF!&gt;Grades!#REF!,2,0))</f>
        <v>#REF!</v>
      </c>
      <c r="C495" s="1" t="e">
        <f>IF(Grades!#REF!=$A$911,$A$911,IF(Grades!#REF!&gt;Grades!#REF!,2.5,0))</f>
        <v>#REF!</v>
      </c>
      <c r="D495" s="1" t="e">
        <f>IF(Grades!#REF!=$A$911,$A$911,IF(Grades!#REF!&gt;Grades!#REF!,3,0))</f>
        <v>#REF!</v>
      </c>
      <c r="E495" s="1" t="e">
        <f>IF(Grades!#REF!=$A$911,$A$911,IF(Grades!#REF!&gt;Grades!#REF!,3.5,0))</f>
        <v>#REF!</v>
      </c>
      <c r="F495" s="1" t="e">
        <f>IF(Grades!#REF!=$A$911,$A$911,IF(Grades!#REF!&gt;Grades!#REF!,4,0))</f>
        <v>#REF!</v>
      </c>
      <c r="G495" s="1" t="e">
        <f t="shared" si="79"/>
        <v>#REF!</v>
      </c>
      <c r="H495" s="1"/>
      <c r="I495" s="1" t="e">
        <f t="shared" si="80"/>
        <v>#REF!</v>
      </c>
      <c r="J495" s="1" t="e">
        <f t="shared" si="81"/>
        <v>#REF!</v>
      </c>
      <c r="K495" s="1" t="e">
        <f t="shared" si="82"/>
        <v>#REF!</v>
      </c>
      <c r="L495" s="1" t="e">
        <f t="shared" si="83"/>
        <v>#REF!</v>
      </c>
      <c r="M495" s="1" t="e">
        <f t="shared" si="84"/>
        <v>#REF!</v>
      </c>
      <c r="N495" s="1" t="e">
        <f t="shared" si="85"/>
        <v>#REF!</v>
      </c>
      <c r="O495" s="1" t="e">
        <f t="shared" si="86"/>
        <v>#REF!</v>
      </c>
      <c r="Q495" s="1" t="e">
        <f>IF(Grades!#REF!=$A$911,$A$911,Grades!#REF!)</f>
        <v>#REF!</v>
      </c>
      <c r="R495" s="1"/>
      <c r="S495" s="1"/>
      <c r="T495" s="1"/>
      <c r="U495" s="1"/>
    </row>
    <row r="496" spans="1:2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Q496" s="1"/>
      <c r="R496" s="1"/>
      <c r="S496" s="1"/>
      <c r="T496" s="1"/>
      <c r="U496" s="1"/>
    </row>
    <row r="497" spans="1:2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Q497" s="1"/>
      <c r="R497" s="1"/>
      <c r="S497" s="1"/>
      <c r="T497" s="1"/>
      <c r="U497" s="1"/>
    </row>
    <row r="498" spans="1:2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Q498" s="1"/>
      <c r="R498" s="1"/>
      <c r="S498" s="1"/>
      <c r="T498" s="1"/>
      <c r="U498" s="1"/>
    </row>
    <row r="499" spans="1:2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Q499" s="1"/>
      <c r="R499" s="1"/>
      <c r="S499" s="1"/>
      <c r="T499" s="1"/>
      <c r="U499" s="1"/>
    </row>
    <row r="500" spans="1:2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Q500" s="1"/>
      <c r="R500" s="1"/>
      <c r="S500" s="1"/>
      <c r="T500" s="1"/>
      <c r="U500" s="1"/>
    </row>
    <row r="501" spans="1:2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Q501" s="1"/>
      <c r="R501" s="1"/>
      <c r="S501" s="1"/>
      <c r="T501" s="1"/>
      <c r="U501" s="1"/>
    </row>
    <row r="502" spans="1:2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Q502" s="1"/>
      <c r="R502" s="1"/>
      <c r="S502" s="1"/>
      <c r="T502" s="1"/>
      <c r="U502" s="1"/>
    </row>
    <row r="503" spans="1:2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Q503" s="1"/>
      <c r="R503" s="1"/>
      <c r="S503" s="1"/>
      <c r="T503" s="1"/>
      <c r="U503" s="1"/>
    </row>
    <row r="504" spans="1:2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Q504" s="1"/>
      <c r="R504" s="1"/>
      <c r="S504" s="1"/>
      <c r="T504" s="1"/>
      <c r="U504" s="1"/>
    </row>
    <row r="505" spans="1:2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Q505" s="1"/>
      <c r="R505" s="1"/>
      <c r="S505" s="1"/>
      <c r="T505" s="1"/>
      <c r="U505" s="1"/>
    </row>
    <row r="506" spans="1:21">
      <c r="A506" s="1" t="e">
        <f>IF(Grades!#REF!=$A$911,$A$911,IF(Grades!#REF!&gt;Grades!#REF!,1,0))</f>
        <v>#REF!</v>
      </c>
      <c r="B506" s="1" t="e">
        <f>IF(Grades!#REF!=$A$911,$A$911,IF(Grades!#REF!&gt;Grades!#REF!,2,0))</f>
        <v>#REF!</v>
      </c>
      <c r="C506" s="1" t="e">
        <f>IF(Grades!#REF!=$A$911,$A$911,IF(Grades!#REF!&gt;Grades!#REF!,2.5,0))</f>
        <v>#REF!</v>
      </c>
      <c r="D506" s="1" t="e">
        <f>IF(Grades!#REF!=$A$911,$A$911,IF(Grades!#REF!&gt;Grades!#REF!,3,0))</f>
        <v>#REF!</v>
      </c>
      <c r="E506" s="1" t="e">
        <f>IF(Grades!#REF!=$A$911,$A$911,IF(Grades!#REF!&gt;Grades!#REF!,3.5,0))</f>
        <v>#REF!</v>
      </c>
      <c r="F506" s="1" t="e">
        <f>IF(Grades!#REF!=$A$911,$A$911,IF(Grades!#REF!&gt;Grades!#REF!,4,0))</f>
        <v>#REF!</v>
      </c>
      <c r="G506" s="1" t="e">
        <f t="shared" ref="G506:G545" si="87">IF(A506=$A$911,$A$911,MAX(A506:F506))</f>
        <v>#REF!</v>
      </c>
      <c r="H506" s="1"/>
      <c r="I506" s="1" t="e">
        <f t="shared" ref="I506:I545" si="88">IF($G506=0,1,0)</f>
        <v>#REF!</v>
      </c>
      <c r="J506" s="1" t="e">
        <f t="shared" ref="J506:J545" si="89">IF($G506=1,1,0)</f>
        <v>#REF!</v>
      </c>
      <c r="K506" s="1" t="e">
        <f t="shared" ref="K506:K545" si="90">IF($G506=2,1,0)</f>
        <v>#REF!</v>
      </c>
      <c r="L506" s="1" t="e">
        <f t="shared" ref="L506:L545" si="91">IF($G506=2.5,1,0)</f>
        <v>#REF!</v>
      </c>
      <c r="M506" s="1" t="e">
        <f t="shared" ref="M506:M545" si="92">IF($G506=3,1,0)</f>
        <v>#REF!</v>
      </c>
      <c r="N506" s="1" t="e">
        <f t="shared" ref="N506:N545" si="93">IF($G506=3.5,1,0)</f>
        <v>#REF!</v>
      </c>
      <c r="O506" s="1" t="e">
        <f t="shared" ref="O506:O545" si="94">IF($G506=4,1,0)</f>
        <v>#REF!</v>
      </c>
      <c r="Q506" s="1" t="e">
        <f>IF(Grades!#REF!=$A$911,$A$911,Grades!#REF!)</f>
        <v>#REF!</v>
      </c>
      <c r="R506" s="1"/>
      <c r="S506" s="1"/>
      <c r="T506" s="1"/>
      <c r="U506" s="1"/>
    </row>
    <row r="507" spans="1:21">
      <c r="A507" s="1" t="e">
        <f>IF(Grades!#REF!=$A$911,$A$911,IF(Grades!#REF!&gt;Grades!#REF!,1,0))</f>
        <v>#REF!</v>
      </c>
      <c r="B507" s="1" t="e">
        <f>IF(Grades!#REF!=$A$911,$A$911,IF(Grades!#REF!&gt;Grades!#REF!,2,0))</f>
        <v>#REF!</v>
      </c>
      <c r="C507" s="1" t="e">
        <f>IF(Grades!#REF!=$A$911,$A$911,IF(Grades!#REF!&gt;Grades!#REF!,2.5,0))</f>
        <v>#REF!</v>
      </c>
      <c r="D507" s="1" t="e">
        <f>IF(Grades!#REF!=$A$911,$A$911,IF(Grades!#REF!&gt;Grades!#REF!,3,0))</f>
        <v>#REF!</v>
      </c>
      <c r="E507" s="1" t="e">
        <f>IF(Grades!#REF!=$A$911,$A$911,IF(Grades!#REF!&gt;Grades!#REF!,3.5,0))</f>
        <v>#REF!</v>
      </c>
      <c r="F507" s="1" t="e">
        <f>IF(Grades!#REF!=$A$911,$A$911,IF(Grades!#REF!&gt;Grades!#REF!,4,0))</f>
        <v>#REF!</v>
      </c>
      <c r="G507" s="1" t="e">
        <f t="shared" si="87"/>
        <v>#REF!</v>
      </c>
      <c r="H507" s="1"/>
      <c r="I507" s="1" t="e">
        <f t="shared" si="88"/>
        <v>#REF!</v>
      </c>
      <c r="J507" s="1" t="e">
        <f t="shared" si="89"/>
        <v>#REF!</v>
      </c>
      <c r="K507" s="1" t="e">
        <f t="shared" si="90"/>
        <v>#REF!</v>
      </c>
      <c r="L507" s="1" t="e">
        <f t="shared" si="91"/>
        <v>#REF!</v>
      </c>
      <c r="M507" s="1" t="e">
        <f t="shared" si="92"/>
        <v>#REF!</v>
      </c>
      <c r="N507" s="1" t="e">
        <f t="shared" si="93"/>
        <v>#REF!</v>
      </c>
      <c r="O507" s="1" t="e">
        <f t="shared" si="94"/>
        <v>#REF!</v>
      </c>
      <c r="Q507" s="1" t="e">
        <f>IF(Grades!#REF!=$A$911,$A$911,Grades!#REF!)</f>
        <v>#REF!</v>
      </c>
      <c r="R507" s="1"/>
      <c r="S507" s="1"/>
      <c r="T507" s="1"/>
      <c r="U507" s="1"/>
    </row>
    <row r="508" spans="1:21">
      <c r="A508" s="1" t="e">
        <f>IF(Grades!#REF!=$A$911,$A$911,IF(Grades!#REF!&gt;Grades!#REF!,1,0))</f>
        <v>#REF!</v>
      </c>
      <c r="B508" s="1" t="e">
        <f>IF(Grades!#REF!=$A$911,$A$911,IF(Grades!#REF!&gt;Grades!#REF!,2,0))</f>
        <v>#REF!</v>
      </c>
      <c r="C508" s="1" t="e">
        <f>IF(Grades!#REF!=$A$911,$A$911,IF(Grades!#REF!&gt;Grades!#REF!,2.5,0))</f>
        <v>#REF!</v>
      </c>
      <c r="D508" s="1" t="e">
        <f>IF(Grades!#REF!=$A$911,$A$911,IF(Grades!#REF!&gt;Grades!#REF!,3,0))</f>
        <v>#REF!</v>
      </c>
      <c r="E508" s="1" t="e">
        <f>IF(Grades!#REF!=$A$911,$A$911,IF(Grades!#REF!&gt;Grades!#REF!,3.5,0))</f>
        <v>#REF!</v>
      </c>
      <c r="F508" s="1" t="e">
        <f>IF(Grades!#REF!=$A$911,$A$911,IF(Grades!#REF!&gt;Grades!#REF!,4,0))</f>
        <v>#REF!</v>
      </c>
      <c r="G508" s="1" t="e">
        <f t="shared" si="87"/>
        <v>#REF!</v>
      </c>
      <c r="H508" s="1"/>
      <c r="I508" s="1" t="e">
        <f t="shared" si="88"/>
        <v>#REF!</v>
      </c>
      <c r="J508" s="1" t="e">
        <f t="shared" si="89"/>
        <v>#REF!</v>
      </c>
      <c r="K508" s="1" t="e">
        <f t="shared" si="90"/>
        <v>#REF!</v>
      </c>
      <c r="L508" s="1" t="e">
        <f t="shared" si="91"/>
        <v>#REF!</v>
      </c>
      <c r="M508" s="1" t="e">
        <f t="shared" si="92"/>
        <v>#REF!</v>
      </c>
      <c r="N508" s="1" t="e">
        <f t="shared" si="93"/>
        <v>#REF!</v>
      </c>
      <c r="O508" s="1" t="e">
        <f t="shared" si="94"/>
        <v>#REF!</v>
      </c>
      <c r="Q508" s="1" t="e">
        <f>IF(Grades!#REF!=$A$911,$A$911,Grades!#REF!)</f>
        <v>#REF!</v>
      </c>
      <c r="R508" s="1"/>
      <c r="S508" s="1"/>
      <c r="T508" s="1"/>
      <c r="U508" s="1"/>
    </row>
    <row r="509" spans="1:21">
      <c r="A509" s="1" t="e">
        <f>IF(Grades!#REF!=$A$911,$A$911,IF(Grades!#REF!&gt;Grades!#REF!,1,0))</f>
        <v>#REF!</v>
      </c>
      <c r="B509" s="1" t="e">
        <f>IF(Grades!#REF!=$A$911,$A$911,IF(Grades!#REF!&gt;Grades!#REF!,2,0))</f>
        <v>#REF!</v>
      </c>
      <c r="C509" s="1" t="e">
        <f>IF(Grades!#REF!=$A$911,$A$911,IF(Grades!#REF!&gt;Grades!#REF!,2.5,0))</f>
        <v>#REF!</v>
      </c>
      <c r="D509" s="1" t="e">
        <f>IF(Grades!#REF!=$A$911,$A$911,IF(Grades!#REF!&gt;Grades!#REF!,3,0))</f>
        <v>#REF!</v>
      </c>
      <c r="E509" s="1" t="e">
        <f>IF(Grades!#REF!=$A$911,$A$911,IF(Grades!#REF!&gt;Grades!#REF!,3.5,0))</f>
        <v>#REF!</v>
      </c>
      <c r="F509" s="1" t="e">
        <f>IF(Grades!#REF!=$A$911,$A$911,IF(Grades!#REF!&gt;Grades!#REF!,4,0))</f>
        <v>#REF!</v>
      </c>
      <c r="G509" s="1" t="e">
        <f t="shared" si="87"/>
        <v>#REF!</v>
      </c>
      <c r="H509" s="1"/>
      <c r="I509" s="1" t="e">
        <f t="shared" si="88"/>
        <v>#REF!</v>
      </c>
      <c r="J509" s="1" t="e">
        <f t="shared" si="89"/>
        <v>#REF!</v>
      </c>
      <c r="K509" s="1" t="e">
        <f t="shared" si="90"/>
        <v>#REF!</v>
      </c>
      <c r="L509" s="1" t="e">
        <f t="shared" si="91"/>
        <v>#REF!</v>
      </c>
      <c r="M509" s="1" t="e">
        <f t="shared" si="92"/>
        <v>#REF!</v>
      </c>
      <c r="N509" s="1" t="e">
        <f t="shared" si="93"/>
        <v>#REF!</v>
      </c>
      <c r="O509" s="1" t="e">
        <f t="shared" si="94"/>
        <v>#REF!</v>
      </c>
      <c r="Q509" s="1" t="e">
        <f>IF(Grades!#REF!=$A$911,$A$911,Grades!#REF!)</f>
        <v>#REF!</v>
      </c>
      <c r="R509" s="1"/>
      <c r="S509" s="1"/>
      <c r="T509" s="1"/>
      <c r="U509" s="1"/>
    </row>
    <row r="510" spans="1:21">
      <c r="A510" s="1" t="e">
        <f>IF(Grades!#REF!=$A$911,$A$911,IF(Grades!#REF!&gt;Grades!#REF!,1,0))</f>
        <v>#REF!</v>
      </c>
      <c r="B510" s="1" t="e">
        <f>IF(Grades!#REF!=$A$911,$A$911,IF(Grades!#REF!&gt;Grades!#REF!,2,0))</f>
        <v>#REF!</v>
      </c>
      <c r="C510" s="1" t="e">
        <f>IF(Grades!#REF!=$A$911,$A$911,IF(Grades!#REF!&gt;Grades!#REF!,2.5,0))</f>
        <v>#REF!</v>
      </c>
      <c r="D510" s="1" t="e">
        <f>IF(Grades!#REF!=$A$911,$A$911,IF(Grades!#REF!&gt;Grades!#REF!,3,0))</f>
        <v>#REF!</v>
      </c>
      <c r="E510" s="1" t="e">
        <f>IF(Grades!#REF!=$A$911,$A$911,IF(Grades!#REF!&gt;Grades!#REF!,3.5,0))</f>
        <v>#REF!</v>
      </c>
      <c r="F510" s="1" t="e">
        <f>IF(Grades!#REF!=$A$911,$A$911,IF(Grades!#REF!&gt;Grades!#REF!,4,0))</f>
        <v>#REF!</v>
      </c>
      <c r="G510" s="1" t="e">
        <f t="shared" si="87"/>
        <v>#REF!</v>
      </c>
      <c r="H510" s="1"/>
      <c r="I510" s="1" t="e">
        <f t="shared" si="88"/>
        <v>#REF!</v>
      </c>
      <c r="J510" s="1" t="e">
        <f t="shared" si="89"/>
        <v>#REF!</v>
      </c>
      <c r="K510" s="1" t="e">
        <f t="shared" si="90"/>
        <v>#REF!</v>
      </c>
      <c r="L510" s="1" t="e">
        <f t="shared" si="91"/>
        <v>#REF!</v>
      </c>
      <c r="M510" s="1" t="e">
        <f t="shared" si="92"/>
        <v>#REF!</v>
      </c>
      <c r="N510" s="1" t="e">
        <f t="shared" si="93"/>
        <v>#REF!</v>
      </c>
      <c r="O510" s="1" t="e">
        <f t="shared" si="94"/>
        <v>#REF!</v>
      </c>
      <c r="Q510" s="1" t="e">
        <f>IF(Grades!#REF!=$A$911,$A$911,Grades!#REF!)</f>
        <v>#REF!</v>
      </c>
      <c r="R510" s="1"/>
      <c r="S510" s="1"/>
      <c r="T510" s="1"/>
      <c r="U510" s="1"/>
    </row>
    <row r="511" spans="1:21">
      <c r="A511" s="1" t="e">
        <f>IF(Grades!#REF!=$A$911,$A$911,IF(Grades!#REF!&gt;Grades!#REF!,1,0))</f>
        <v>#REF!</v>
      </c>
      <c r="B511" s="1" t="e">
        <f>IF(Grades!#REF!=$A$911,$A$911,IF(Grades!#REF!&gt;Grades!#REF!,2,0))</f>
        <v>#REF!</v>
      </c>
      <c r="C511" s="1" t="e">
        <f>IF(Grades!#REF!=$A$911,$A$911,IF(Grades!#REF!&gt;Grades!#REF!,2.5,0))</f>
        <v>#REF!</v>
      </c>
      <c r="D511" s="1" t="e">
        <f>IF(Grades!#REF!=$A$911,$A$911,IF(Grades!#REF!&gt;Grades!#REF!,3,0))</f>
        <v>#REF!</v>
      </c>
      <c r="E511" s="1" t="e">
        <f>IF(Grades!#REF!=$A$911,$A$911,IF(Grades!#REF!&gt;Grades!#REF!,3.5,0))</f>
        <v>#REF!</v>
      </c>
      <c r="F511" s="1" t="e">
        <f>IF(Grades!#REF!=$A$911,$A$911,IF(Grades!#REF!&gt;Grades!#REF!,4,0))</f>
        <v>#REF!</v>
      </c>
      <c r="G511" s="1" t="e">
        <f t="shared" si="87"/>
        <v>#REF!</v>
      </c>
      <c r="H511" s="1"/>
      <c r="I511" s="1" t="e">
        <f t="shared" si="88"/>
        <v>#REF!</v>
      </c>
      <c r="J511" s="1" t="e">
        <f t="shared" si="89"/>
        <v>#REF!</v>
      </c>
      <c r="K511" s="1" t="e">
        <f t="shared" si="90"/>
        <v>#REF!</v>
      </c>
      <c r="L511" s="1" t="e">
        <f t="shared" si="91"/>
        <v>#REF!</v>
      </c>
      <c r="M511" s="1" t="e">
        <f t="shared" si="92"/>
        <v>#REF!</v>
      </c>
      <c r="N511" s="1" t="e">
        <f t="shared" si="93"/>
        <v>#REF!</v>
      </c>
      <c r="O511" s="1" t="e">
        <f t="shared" si="94"/>
        <v>#REF!</v>
      </c>
      <c r="Q511" s="1" t="e">
        <f>IF(Grades!#REF!=$A$911,$A$911,Grades!#REF!)</f>
        <v>#REF!</v>
      </c>
      <c r="R511" s="1"/>
      <c r="S511" s="1"/>
      <c r="T511" s="1"/>
      <c r="U511" s="1"/>
    </row>
    <row r="512" spans="1:21">
      <c r="A512" s="1" t="e">
        <f>IF(Grades!#REF!=$A$911,$A$911,IF(Grades!#REF!&gt;Grades!#REF!,1,0))</f>
        <v>#REF!</v>
      </c>
      <c r="B512" s="1" t="e">
        <f>IF(Grades!#REF!=$A$911,$A$911,IF(Grades!#REF!&gt;Grades!#REF!,2,0))</f>
        <v>#REF!</v>
      </c>
      <c r="C512" s="1" t="e">
        <f>IF(Grades!#REF!=$A$911,$A$911,IF(Grades!#REF!&gt;Grades!#REF!,2.5,0))</f>
        <v>#REF!</v>
      </c>
      <c r="D512" s="1" t="e">
        <f>IF(Grades!#REF!=$A$911,$A$911,IF(Grades!#REF!&gt;Grades!#REF!,3,0))</f>
        <v>#REF!</v>
      </c>
      <c r="E512" s="1" t="e">
        <f>IF(Grades!#REF!=$A$911,$A$911,IF(Grades!#REF!&gt;Grades!#REF!,3.5,0))</f>
        <v>#REF!</v>
      </c>
      <c r="F512" s="1" t="e">
        <f>IF(Grades!#REF!=$A$911,$A$911,IF(Grades!#REF!&gt;Grades!#REF!,4,0))</f>
        <v>#REF!</v>
      </c>
      <c r="G512" s="1" t="e">
        <f t="shared" si="87"/>
        <v>#REF!</v>
      </c>
      <c r="H512" s="1"/>
      <c r="I512" s="1" t="e">
        <f t="shared" si="88"/>
        <v>#REF!</v>
      </c>
      <c r="J512" s="1" t="e">
        <f t="shared" si="89"/>
        <v>#REF!</v>
      </c>
      <c r="K512" s="1" t="e">
        <f t="shared" si="90"/>
        <v>#REF!</v>
      </c>
      <c r="L512" s="1" t="e">
        <f t="shared" si="91"/>
        <v>#REF!</v>
      </c>
      <c r="M512" s="1" t="e">
        <f t="shared" si="92"/>
        <v>#REF!</v>
      </c>
      <c r="N512" s="1" t="e">
        <f t="shared" si="93"/>
        <v>#REF!</v>
      </c>
      <c r="O512" s="1" t="e">
        <f t="shared" si="94"/>
        <v>#REF!</v>
      </c>
      <c r="Q512" s="1" t="e">
        <f>IF(Grades!#REF!=$A$911,$A$911,Grades!#REF!)</f>
        <v>#REF!</v>
      </c>
      <c r="R512" s="1"/>
      <c r="S512" s="1"/>
      <c r="T512" s="1"/>
      <c r="U512" s="1"/>
    </row>
    <row r="513" spans="1:21">
      <c r="A513" s="1" t="e">
        <f>IF(Grades!#REF!=$A$911,$A$911,IF(Grades!#REF!&gt;Grades!#REF!,1,0))</f>
        <v>#REF!</v>
      </c>
      <c r="B513" s="1" t="e">
        <f>IF(Grades!#REF!=$A$911,$A$911,IF(Grades!#REF!&gt;Grades!#REF!,2,0))</f>
        <v>#REF!</v>
      </c>
      <c r="C513" s="1" t="e">
        <f>IF(Grades!#REF!=$A$911,$A$911,IF(Grades!#REF!&gt;Grades!#REF!,2.5,0))</f>
        <v>#REF!</v>
      </c>
      <c r="D513" s="1" t="e">
        <f>IF(Grades!#REF!=$A$911,$A$911,IF(Grades!#REF!&gt;Grades!#REF!,3,0))</f>
        <v>#REF!</v>
      </c>
      <c r="E513" s="1" t="e">
        <f>IF(Grades!#REF!=$A$911,$A$911,IF(Grades!#REF!&gt;Grades!#REF!,3.5,0))</f>
        <v>#REF!</v>
      </c>
      <c r="F513" s="1" t="e">
        <f>IF(Grades!#REF!=$A$911,$A$911,IF(Grades!#REF!&gt;Grades!#REF!,4,0))</f>
        <v>#REF!</v>
      </c>
      <c r="G513" s="1" t="e">
        <f t="shared" si="87"/>
        <v>#REF!</v>
      </c>
      <c r="H513" s="1"/>
      <c r="I513" s="1" t="e">
        <f t="shared" si="88"/>
        <v>#REF!</v>
      </c>
      <c r="J513" s="1" t="e">
        <f t="shared" si="89"/>
        <v>#REF!</v>
      </c>
      <c r="K513" s="1" t="e">
        <f t="shared" si="90"/>
        <v>#REF!</v>
      </c>
      <c r="L513" s="1" t="e">
        <f t="shared" si="91"/>
        <v>#REF!</v>
      </c>
      <c r="M513" s="1" t="e">
        <f t="shared" si="92"/>
        <v>#REF!</v>
      </c>
      <c r="N513" s="1" t="e">
        <f t="shared" si="93"/>
        <v>#REF!</v>
      </c>
      <c r="O513" s="1" t="e">
        <f t="shared" si="94"/>
        <v>#REF!</v>
      </c>
      <c r="Q513" s="1" t="e">
        <f>IF(Grades!#REF!=$A$911,$A$911,Grades!#REF!)</f>
        <v>#REF!</v>
      </c>
      <c r="R513" s="1"/>
      <c r="S513" s="1"/>
      <c r="T513" s="1"/>
      <c r="U513" s="1"/>
    </row>
    <row r="514" spans="1:21">
      <c r="A514" s="1" t="e">
        <f>IF(Grades!#REF!=$A$911,$A$911,IF(Grades!#REF!&gt;Grades!#REF!,1,0))</f>
        <v>#REF!</v>
      </c>
      <c r="B514" s="1" t="e">
        <f>IF(Grades!#REF!=$A$911,$A$911,IF(Grades!#REF!&gt;Grades!#REF!,2,0))</f>
        <v>#REF!</v>
      </c>
      <c r="C514" s="1" t="e">
        <f>IF(Grades!#REF!=$A$911,$A$911,IF(Grades!#REF!&gt;Grades!#REF!,2.5,0))</f>
        <v>#REF!</v>
      </c>
      <c r="D514" s="1" t="e">
        <f>IF(Grades!#REF!=$A$911,$A$911,IF(Grades!#REF!&gt;Grades!#REF!,3,0))</f>
        <v>#REF!</v>
      </c>
      <c r="E514" s="1" t="e">
        <f>IF(Grades!#REF!=$A$911,$A$911,IF(Grades!#REF!&gt;Grades!#REF!,3.5,0))</f>
        <v>#REF!</v>
      </c>
      <c r="F514" s="1" t="e">
        <f>IF(Grades!#REF!=$A$911,$A$911,IF(Grades!#REF!&gt;Grades!#REF!,4,0))</f>
        <v>#REF!</v>
      </c>
      <c r="G514" s="1" t="e">
        <f t="shared" si="87"/>
        <v>#REF!</v>
      </c>
      <c r="H514" s="1"/>
      <c r="I514" s="1" t="e">
        <f t="shared" si="88"/>
        <v>#REF!</v>
      </c>
      <c r="J514" s="1" t="e">
        <f t="shared" si="89"/>
        <v>#REF!</v>
      </c>
      <c r="K514" s="1" t="e">
        <f t="shared" si="90"/>
        <v>#REF!</v>
      </c>
      <c r="L514" s="1" t="e">
        <f t="shared" si="91"/>
        <v>#REF!</v>
      </c>
      <c r="M514" s="1" t="e">
        <f t="shared" si="92"/>
        <v>#REF!</v>
      </c>
      <c r="N514" s="1" t="e">
        <f t="shared" si="93"/>
        <v>#REF!</v>
      </c>
      <c r="O514" s="1" t="e">
        <f t="shared" si="94"/>
        <v>#REF!</v>
      </c>
      <c r="Q514" s="1" t="e">
        <f>IF(Grades!#REF!=$A$911,$A$911,Grades!#REF!)</f>
        <v>#REF!</v>
      </c>
      <c r="R514" s="1"/>
      <c r="S514" s="1"/>
      <c r="T514" s="1"/>
      <c r="U514" s="1"/>
    </row>
    <row r="515" spans="1:21">
      <c r="A515" s="1" t="e">
        <f>IF(Grades!#REF!=$A$911,$A$911,IF(Grades!#REF!&gt;Grades!#REF!,1,0))</f>
        <v>#REF!</v>
      </c>
      <c r="B515" s="1" t="e">
        <f>IF(Grades!#REF!=$A$911,$A$911,IF(Grades!#REF!&gt;Grades!#REF!,2,0))</f>
        <v>#REF!</v>
      </c>
      <c r="C515" s="1" t="e">
        <f>IF(Grades!#REF!=$A$911,$A$911,IF(Grades!#REF!&gt;Grades!#REF!,2.5,0))</f>
        <v>#REF!</v>
      </c>
      <c r="D515" s="1" t="e">
        <f>IF(Grades!#REF!=$A$911,$A$911,IF(Grades!#REF!&gt;Grades!#REF!,3,0))</f>
        <v>#REF!</v>
      </c>
      <c r="E515" s="1" t="e">
        <f>IF(Grades!#REF!=$A$911,$A$911,IF(Grades!#REF!&gt;Grades!#REF!,3.5,0))</f>
        <v>#REF!</v>
      </c>
      <c r="F515" s="1" t="e">
        <f>IF(Grades!#REF!=$A$911,$A$911,IF(Grades!#REF!&gt;Grades!#REF!,4,0))</f>
        <v>#REF!</v>
      </c>
      <c r="G515" s="1" t="e">
        <f t="shared" si="87"/>
        <v>#REF!</v>
      </c>
      <c r="H515" s="1"/>
      <c r="I515" s="1" t="e">
        <f t="shared" si="88"/>
        <v>#REF!</v>
      </c>
      <c r="J515" s="1" t="e">
        <f t="shared" si="89"/>
        <v>#REF!</v>
      </c>
      <c r="K515" s="1" t="e">
        <f t="shared" si="90"/>
        <v>#REF!</v>
      </c>
      <c r="L515" s="1" t="e">
        <f t="shared" si="91"/>
        <v>#REF!</v>
      </c>
      <c r="M515" s="1" t="e">
        <f t="shared" si="92"/>
        <v>#REF!</v>
      </c>
      <c r="N515" s="1" t="e">
        <f t="shared" si="93"/>
        <v>#REF!</v>
      </c>
      <c r="O515" s="1" t="e">
        <f t="shared" si="94"/>
        <v>#REF!</v>
      </c>
      <c r="Q515" s="1" t="e">
        <f>IF(Grades!#REF!=$A$911,$A$911,Grades!#REF!)</f>
        <v>#REF!</v>
      </c>
      <c r="R515" s="1"/>
      <c r="S515" s="1"/>
      <c r="T515" s="1"/>
      <c r="U515" s="1"/>
    </row>
    <row r="516" spans="1:21">
      <c r="A516" s="1" t="e">
        <f>IF(Grades!#REF!=$A$911,$A$911,IF(Grades!#REF!&gt;Grades!#REF!,1,0))</f>
        <v>#REF!</v>
      </c>
      <c r="B516" s="1" t="e">
        <f>IF(Grades!#REF!=$A$911,$A$911,IF(Grades!#REF!&gt;Grades!#REF!,2,0))</f>
        <v>#REF!</v>
      </c>
      <c r="C516" s="1" t="e">
        <f>IF(Grades!#REF!=$A$911,$A$911,IF(Grades!#REF!&gt;Grades!#REF!,2.5,0))</f>
        <v>#REF!</v>
      </c>
      <c r="D516" s="1" t="e">
        <f>IF(Grades!#REF!=$A$911,$A$911,IF(Grades!#REF!&gt;Grades!#REF!,3,0))</f>
        <v>#REF!</v>
      </c>
      <c r="E516" s="1" t="e">
        <f>IF(Grades!#REF!=$A$911,$A$911,IF(Grades!#REF!&gt;Grades!#REF!,3.5,0))</f>
        <v>#REF!</v>
      </c>
      <c r="F516" s="1" t="e">
        <f>IF(Grades!#REF!=$A$911,$A$911,IF(Grades!#REF!&gt;Grades!#REF!,4,0))</f>
        <v>#REF!</v>
      </c>
      <c r="G516" s="1" t="e">
        <f t="shared" si="87"/>
        <v>#REF!</v>
      </c>
      <c r="H516" s="1"/>
      <c r="I516" s="1" t="e">
        <f t="shared" si="88"/>
        <v>#REF!</v>
      </c>
      <c r="J516" s="1" t="e">
        <f t="shared" si="89"/>
        <v>#REF!</v>
      </c>
      <c r="K516" s="1" t="e">
        <f t="shared" si="90"/>
        <v>#REF!</v>
      </c>
      <c r="L516" s="1" t="e">
        <f t="shared" si="91"/>
        <v>#REF!</v>
      </c>
      <c r="M516" s="1" t="e">
        <f t="shared" si="92"/>
        <v>#REF!</v>
      </c>
      <c r="N516" s="1" t="e">
        <f t="shared" si="93"/>
        <v>#REF!</v>
      </c>
      <c r="O516" s="1" t="e">
        <f t="shared" si="94"/>
        <v>#REF!</v>
      </c>
      <c r="Q516" s="1" t="e">
        <f>IF(Grades!#REF!=$A$911,$A$911,Grades!#REF!)</f>
        <v>#REF!</v>
      </c>
      <c r="R516" s="1"/>
      <c r="S516" s="1"/>
      <c r="T516" s="1"/>
      <c r="U516" s="1"/>
    </row>
    <row r="517" spans="1:21">
      <c r="A517" s="1" t="e">
        <f>IF(Grades!#REF!=$A$911,$A$911,IF(Grades!#REF!&gt;Grades!#REF!,1,0))</f>
        <v>#REF!</v>
      </c>
      <c r="B517" s="1" t="e">
        <f>IF(Grades!#REF!=$A$911,$A$911,IF(Grades!#REF!&gt;Grades!#REF!,2,0))</f>
        <v>#REF!</v>
      </c>
      <c r="C517" s="1" t="e">
        <f>IF(Grades!#REF!=$A$911,$A$911,IF(Grades!#REF!&gt;Grades!#REF!,2.5,0))</f>
        <v>#REF!</v>
      </c>
      <c r="D517" s="1" t="e">
        <f>IF(Grades!#REF!=$A$911,$A$911,IF(Grades!#REF!&gt;Grades!#REF!,3,0))</f>
        <v>#REF!</v>
      </c>
      <c r="E517" s="1" t="e">
        <f>IF(Grades!#REF!=$A$911,$A$911,IF(Grades!#REF!&gt;Grades!#REF!,3.5,0))</f>
        <v>#REF!</v>
      </c>
      <c r="F517" s="1" t="e">
        <f>IF(Grades!#REF!=$A$911,$A$911,IF(Grades!#REF!&gt;Grades!#REF!,4,0))</f>
        <v>#REF!</v>
      </c>
      <c r="G517" s="1" t="e">
        <f t="shared" si="87"/>
        <v>#REF!</v>
      </c>
      <c r="H517" s="1"/>
      <c r="I517" s="1" t="e">
        <f t="shared" si="88"/>
        <v>#REF!</v>
      </c>
      <c r="J517" s="1" t="e">
        <f t="shared" si="89"/>
        <v>#REF!</v>
      </c>
      <c r="K517" s="1" t="e">
        <f t="shared" si="90"/>
        <v>#REF!</v>
      </c>
      <c r="L517" s="1" t="e">
        <f t="shared" si="91"/>
        <v>#REF!</v>
      </c>
      <c r="M517" s="1" t="e">
        <f t="shared" si="92"/>
        <v>#REF!</v>
      </c>
      <c r="N517" s="1" t="e">
        <f t="shared" si="93"/>
        <v>#REF!</v>
      </c>
      <c r="O517" s="1" t="e">
        <f t="shared" si="94"/>
        <v>#REF!</v>
      </c>
      <c r="Q517" s="1" t="e">
        <f>IF(Grades!#REF!=$A$911,$A$911,Grades!#REF!)</f>
        <v>#REF!</v>
      </c>
      <c r="R517" s="1"/>
      <c r="S517" s="1"/>
      <c r="T517" s="1"/>
      <c r="U517" s="1"/>
    </row>
    <row r="518" spans="1:21">
      <c r="A518" s="1" t="e">
        <f>IF(Grades!#REF!=$A$911,$A$911,IF(Grades!#REF!&gt;Grades!#REF!,1,0))</f>
        <v>#REF!</v>
      </c>
      <c r="B518" s="1" t="e">
        <f>IF(Grades!#REF!=$A$911,$A$911,IF(Grades!#REF!&gt;Grades!#REF!,2,0))</f>
        <v>#REF!</v>
      </c>
      <c r="C518" s="1" t="e">
        <f>IF(Grades!#REF!=$A$911,$A$911,IF(Grades!#REF!&gt;Grades!#REF!,2.5,0))</f>
        <v>#REF!</v>
      </c>
      <c r="D518" s="1" t="e">
        <f>IF(Grades!#REF!=$A$911,$A$911,IF(Grades!#REF!&gt;Grades!#REF!,3,0))</f>
        <v>#REF!</v>
      </c>
      <c r="E518" s="1" t="e">
        <f>IF(Grades!#REF!=$A$911,$A$911,IF(Grades!#REF!&gt;Grades!#REF!,3.5,0))</f>
        <v>#REF!</v>
      </c>
      <c r="F518" s="1" t="e">
        <f>IF(Grades!#REF!=$A$911,$A$911,IF(Grades!#REF!&gt;Grades!#REF!,4,0))</f>
        <v>#REF!</v>
      </c>
      <c r="G518" s="1" t="e">
        <f t="shared" si="87"/>
        <v>#REF!</v>
      </c>
      <c r="H518" s="1"/>
      <c r="I518" s="1" t="e">
        <f t="shared" si="88"/>
        <v>#REF!</v>
      </c>
      <c r="J518" s="1" t="e">
        <f t="shared" si="89"/>
        <v>#REF!</v>
      </c>
      <c r="K518" s="1" t="e">
        <f t="shared" si="90"/>
        <v>#REF!</v>
      </c>
      <c r="L518" s="1" t="e">
        <f t="shared" si="91"/>
        <v>#REF!</v>
      </c>
      <c r="M518" s="1" t="e">
        <f t="shared" si="92"/>
        <v>#REF!</v>
      </c>
      <c r="N518" s="1" t="e">
        <f t="shared" si="93"/>
        <v>#REF!</v>
      </c>
      <c r="O518" s="1" t="e">
        <f t="shared" si="94"/>
        <v>#REF!</v>
      </c>
      <c r="Q518" s="1" t="e">
        <f>IF(Grades!#REF!=$A$911,$A$911,Grades!#REF!)</f>
        <v>#REF!</v>
      </c>
      <c r="R518" s="1"/>
      <c r="S518" s="1"/>
      <c r="T518" s="1"/>
      <c r="U518" s="1"/>
    </row>
    <row r="519" spans="1:21">
      <c r="A519" s="1" t="e">
        <f>IF(Grades!#REF!=$A$911,$A$911,IF(Grades!#REF!&gt;Grades!#REF!,1,0))</f>
        <v>#REF!</v>
      </c>
      <c r="B519" s="1" t="e">
        <f>IF(Grades!#REF!=$A$911,$A$911,IF(Grades!#REF!&gt;Grades!#REF!,2,0))</f>
        <v>#REF!</v>
      </c>
      <c r="C519" s="1" t="e">
        <f>IF(Grades!#REF!=$A$911,$A$911,IF(Grades!#REF!&gt;Grades!#REF!,2.5,0))</f>
        <v>#REF!</v>
      </c>
      <c r="D519" s="1" t="e">
        <f>IF(Grades!#REF!=$A$911,$A$911,IF(Grades!#REF!&gt;Grades!#REF!,3,0))</f>
        <v>#REF!</v>
      </c>
      <c r="E519" s="1" t="e">
        <f>IF(Grades!#REF!=$A$911,$A$911,IF(Grades!#REF!&gt;Grades!#REF!,3.5,0))</f>
        <v>#REF!</v>
      </c>
      <c r="F519" s="1" t="e">
        <f>IF(Grades!#REF!=$A$911,$A$911,IF(Grades!#REF!&gt;Grades!#REF!,4,0))</f>
        <v>#REF!</v>
      </c>
      <c r="G519" s="1" t="e">
        <f t="shared" si="87"/>
        <v>#REF!</v>
      </c>
      <c r="H519" s="1"/>
      <c r="I519" s="1" t="e">
        <f t="shared" si="88"/>
        <v>#REF!</v>
      </c>
      <c r="J519" s="1" t="e">
        <f t="shared" si="89"/>
        <v>#REF!</v>
      </c>
      <c r="K519" s="1" t="e">
        <f t="shared" si="90"/>
        <v>#REF!</v>
      </c>
      <c r="L519" s="1" t="e">
        <f t="shared" si="91"/>
        <v>#REF!</v>
      </c>
      <c r="M519" s="1" t="e">
        <f t="shared" si="92"/>
        <v>#REF!</v>
      </c>
      <c r="N519" s="1" t="e">
        <f t="shared" si="93"/>
        <v>#REF!</v>
      </c>
      <c r="O519" s="1" t="e">
        <f t="shared" si="94"/>
        <v>#REF!</v>
      </c>
      <c r="Q519" s="1" t="e">
        <f>IF(Grades!#REF!=$A$911,$A$911,Grades!#REF!)</f>
        <v>#REF!</v>
      </c>
      <c r="R519" s="1"/>
      <c r="S519" s="1"/>
      <c r="T519" s="1"/>
      <c r="U519" s="1"/>
    </row>
    <row r="520" spans="1:21">
      <c r="A520" s="1" t="e">
        <f>IF(Grades!#REF!=$A$911,$A$911,IF(Grades!#REF!&gt;Grades!#REF!,1,0))</f>
        <v>#REF!</v>
      </c>
      <c r="B520" s="1" t="e">
        <f>IF(Grades!#REF!=$A$911,$A$911,IF(Grades!#REF!&gt;Grades!#REF!,2,0))</f>
        <v>#REF!</v>
      </c>
      <c r="C520" s="1" t="e">
        <f>IF(Grades!#REF!=$A$911,$A$911,IF(Grades!#REF!&gt;Grades!#REF!,2.5,0))</f>
        <v>#REF!</v>
      </c>
      <c r="D520" s="1" t="e">
        <f>IF(Grades!#REF!=$A$911,$A$911,IF(Grades!#REF!&gt;Grades!#REF!,3,0))</f>
        <v>#REF!</v>
      </c>
      <c r="E520" s="1" t="e">
        <f>IF(Grades!#REF!=$A$911,$A$911,IF(Grades!#REF!&gt;Grades!#REF!,3.5,0))</f>
        <v>#REF!</v>
      </c>
      <c r="F520" s="1" t="e">
        <f>IF(Grades!#REF!=$A$911,$A$911,IF(Grades!#REF!&gt;Grades!#REF!,4,0))</f>
        <v>#REF!</v>
      </c>
      <c r="G520" s="1" t="e">
        <f t="shared" si="87"/>
        <v>#REF!</v>
      </c>
      <c r="H520" s="1"/>
      <c r="I520" s="1" t="e">
        <f t="shared" si="88"/>
        <v>#REF!</v>
      </c>
      <c r="J520" s="1" t="e">
        <f t="shared" si="89"/>
        <v>#REF!</v>
      </c>
      <c r="K520" s="1" t="e">
        <f t="shared" si="90"/>
        <v>#REF!</v>
      </c>
      <c r="L520" s="1" t="e">
        <f t="shared" si="91"/>
        <v>#REF!</v>
      </c>
      <c r="M520" s="1" t="e">
        <f t="shared" si="92"/>
        <v>#REF!</v>
      </c>
      <c r="N520" s="1" t="e">
        <f t="shared" si="93"/>
        <v>#REF!</v>
      </c>
      <c r="O520" s="1" t="e">
        <f t="shared" si="94"/>
        <v>#REF!</v>
      </c>
      <c r="Q520" s="1" t="e">
        <f>IF(Grades!#REF!=$A$911,$A$911,Grades!#REF!)</f>
        <v>#REF!</v>
      </c>
      <c r="R520" s="1"/>
      <c r="S520" s="1"/>
      <c r="T520" s="1"/>
      <c r="U520" s="1"/>
    </row>
    <row r="521" spans="1:21">
      <c r="A521" s="1" t="e">
        <f>IF(Grades!#REF!=$A$911,$A$911,IF(Grades!#REF!&gt;Grades!#REF!,1,0))</f>
        <v>#REF!</v>
      </c>
      <c r="B521" s="1" t="e">
        <f>IF(Grades!#REF!=$A$911,$A$911,IF(Grades!#REF!&gt;Grades!#REF!,2,0))</f>
        <v>#REF!</v>
      </c>
      <c r="C521" s="1" t="e">
        <f>IF(Grades!#REF!=$A$911,$A$911,IF(Grades!#REF!&gt;Grades!#REF!,2.5,0))</f>
        <v>#REF!</v>
      </c>
      <c r="D521" s="1" t="e">
        <f>IF(Grades!#REF!=$A$911,$A$911,IF(Grades!#REF!&gt;Grades!#REF!,3,0))</f>
        <v>#REF!</v>
      </c>
      <c r="E521" s="1" t="e">
        <f>IF(Grades!#REF!=$A$911,$A$911,IF(Grades!#REF!&gt;Grades!#REF!,3.5,0))</f>
        <v>#REF!</v>
      </c>
      <c r="F521" s="1" t="e">
        <f>IF(Grades!#REF!=$A$911,$A$911,IF(Grades!#REF!&gt;Grades!#REF!,4,0))</f>
        <v>#REF!</v>
      </c>
      <c r="G521" s="1" t="e">
        <f t="shared" si="87"/>
        <v>#REF!</v>
      </c>
      <c r="H521" s="1"/>
      <c r="I521" s="1" t="e">
        <f t="shared" si="88"/>
        <v>#REF!</v>
      </c>
      <c r="J521" s="1" t="e">
        <f t="shared" si="89"/>
        <v>#REF!</v>
      </c>
      <c r="K521" s="1" t="e">
        <f t="shared" si="90"/>
        <v>#REF!</v>
      </c>
      <c r="L521" s="1" t="e">
        <f t="shared" si="91"/>
        <v>#REF!</v>
      </c>
      <c r="M521" s="1" t="e">
        <f t="shared" si="92"/>
        <v>#REF!</v>
      </c>
      <c r="N521" s="1" t="e">
        <f t="shared" si="93"/>
        <v>#REF!</v>
      </c>
      <c r="O521" s="1" t="e">
        <f t="shared" si="94"/>
        <v>#REF!</v>
      </c>
      <c r="Q521" s="1" t="e">
        <f>IF(Grades!#REF!=$A$911,$A$911,Grades!#REF!)</f>
        <v>#REF!</v>
      </c>
      <c r="R521" s="1"/>
      <c r="S521" s="1"/>
      <c r="T521" s="1"/>
      <c r="U521" s="1"/>
    </row>
    <row r="522" spans="1:21">
      <c r="A522" s="1" t="e">
        <f>IF(Grades!#REF!=$A$911,$A$911,IF(Grades!#REF!&gt;Grades!#REF!,1,0))</f>
        <v>#REF!</v>
      </c>
      <c r="B522" s="1" t="e">
        <f>IF(Grades!#REF!=$A$911,$A$911,IF(Grades!#REF!&gt;Grades!#REF!,2,0))</f>
        <v>#REF!</v>
      </c>
      <c r="C522" s="1" t="e">
        <f>IF(Grades!#REF!=$A$911,$A$911,IF(Grades!#REF!&gt;Grades!#REF!,2.5,0))</f>
        <v>#REF!</v>
      </c>
      <c r="D522" s="1" t="e">
        <f>IF(Grades!#REF!=$A$911,$A$911,IF(Grades!#REF!&gt;Grades!#REF!,3,0))</f>
        <v>#REF!</v>
      </c>
      <c r="E522" s="1" t="e">
        <f>IF(Grades!#REF!=$A$911,$A$911,IF(Grades!#REF!&gt;Grades!#REF!,3.5,0))</f>
        <v>#REF!</v>
      </c>
      <c r="F522" s="1" t="e">
        <f>IF(Grades!#REF!=$A$911,$A$911,IF(Grades!#REF!&gt;Grades!#REF!,4,0))</f>
        <v>#REF!</v>
      </c>
      <c r="G522" s="1" t="e">
        <f t="shared" si="87"/>
        <v>#REF!</v>
      </c>
      <c r="H522" s="1"/>
      <c r="I522" s="1" t="e">
        <f t="shared" si="88"/>
        <v>#REF!</v>
      </c>
      <c r="J522" s="1" t="e">
        <f t="shared" si="89"/>
        <v>#REF!</v>
      </c>
      <c r="K522" s="1" t="e">
        <f t="shared" si="90"/>
        <v>#REF!</v>
      </c>
      <c r="L522" s="1" t="e">
        <f t="shared" si="91"/>
        <v>#REF!</v>
      </c>
      <c r="M522" s="1" t="e">
        <f t="shared" si="92"/>
        <v>#REF!</v>
      </c>
      <c r="N522" s="1" t="e">
        <f t="shared" si="93"/>
        <v>#REF!</v>
      </c>
      <c r="O522" s="1" t="e">
        <f t="shared" si="94"/>
        <v>#REF!</v>
      </c>
      <c r="Q522" s="1" t="e">
        <f>IF(Grades!#REF!=$A$911,$A$911,Grades!#REF!)</f>
        <v>#REF!</v>
      </c>
      <c r="R522" s="1"/>
      <c r="S522" s="1"/>
      <c r="T522" s="1"/>
      <c r="U522" s="1"/>
    </row>
    <row r="523" spans="1:21">
      <c r="A523" s="1" t="e">
        <f>IF(Grades!#REF!=$A$911,$A$911,IF(Grades!#REF!&gt;Grades!#REF!,1,0))</f>
        <v>#REF!</v>
      </c>
      <c r="B523" s="1" t="e">
        <f>IF(Grades!#REF!=$A$911,$A$911,IF(Grades!#REF!&gt;Grades!#REF!,2,0))</f>
        <v>#REF!</v>
      </c>
      <c r="C523" s="1" t="e">
        <f>IF(Grades!#REF!=$A$911,$A$911,IF(Grades!#REF!&gt;Grades!#REF!,2.5,0))</f>
        <v>#REF!</v>
      </c>
      <c r="D523" s="1" t="e">
        <f>IF(Grades!#REF!=$A$911,$A$911,IF(Grades!#REF!&gt;Grades!#REF!,3,0))</f>
        <v>#REF!</v>
      </c>
      <c r="E523" s="1" t="e">
        <f>IF(Grades!#REF!=$A$911,$A$911,IF(Grades!#REF!&gt;Grades!#REF!,3.5,0))</f>
        <v>#REF!</v>
      </c>
      <c r="F523" s="1" t="e">
        <f>IF(Grades!#REF!=$A$911,$A$911,IF(Grades!#REF!&gt;Grades!#REF!,4,0))</f>
        <v>#REF!</v>
      </c>
      <c r="G523" s="1" t="e">
        <f t="shared" si="87"/>
        <v>#REF!</v>
      </c>
      <c r="H523" s="1"/>
      <c r="I523" s="1" t="e">
        <f t="shared" si="88"/>
        <v>#REF!</v>
      </c>
      <c r="J523" s="1" t="e">
        <f t="shared" si="89"/>
        <v>#REF!</v>
      </c>
      <c r="K523" s="1" t="e">
        <f t="shared" si="90"/>
        <v>#REF!</v>
      </c>
      <c r="L523" s="1" t="e">
        <f t="shared" si="91"/>
        <v>#REF!</v>
      </c>
      <c r="M523" s="1" t="e">
        <f t="shared" si="92"/>
        <v>#REF!</v>
      </c>
      <c r="N523" s="1" t="e">
        <f t="shared" si="93"/>
        <v>#REF!</v>
      </c>
      <c r="O523" s="1" t="e">
        <f t="shared" si="94"/>
        <v>#REF!</v>
      </c>
      <c r="Q523" s="1" t="e">
        <f>IF(Grades!#REF!=$A$911,$A$911,Grades!#REF!)</f>
        <v>#REF!</v>
      </c>
      <c r="R523" s="1"/>
      <c r="S523" s="1"/>
      <c r="T523" s="1"/>
      <c r="U523" s="1"/>
    </row>
    <row r="524" spans="1:21">
      <c r="A524" s="1" t="e">
        <f>IF(Grades!#REF!=$A$911,$A$911,IF(Grades!#REF!&gt;Grades!#REF!,1,0))</f>
        <v>#REF!</v>
      </c>
      <c r="B524" s="1" t="e">
        <f>IF(Grades!#REF!=$A$911,$A$911,IF(Grades!#REF!&gt;Grades!#REF!,2,0))</f>
        <v>#REF!</v>
      </c>
      <c r="C524" s="1" t="e">
        <f>IF(Grades!#REF!=$A$911,$A$911,IF(Grades!#REF!&gt;Grades!#REF!,2.5,0))</f>
        <v>#REF!</v>
      </c>
      <c r="D524" s="1" t="e">
        <f>IF(Grades!#REF!=$A$911,$A$911,IF(Grades!#REF!&gt;Grades!#REF!,3,0))</f>
        <v>#REF!</v>
      </c>
      <c r="E524" s="1" t="e">
        <f>IF(Grades!#REF!=$A$911,$A$911,IF(Grades!#REF!&gt;Grades!#REF!,3.5,0))</f>
        <v>#REF!</v>
      </c>
      <c r="F524" s="1" t="e">
        <f>IF(Grades!#REF!=$A$911,$A$911,IF(Grades!#REF!&gt;Grades!#REF!,4,0))</f>
        <v>#REF!</v>
      </c>
      <c r="G524" s="1" t="e">
        <f t="shared" si="87"/>
        <v>#REF!</v>
      </c>
      <c r="H524" s="1"/>
      <c r="I524" s="1" t="e">
        <f t="shared" si="88"/>
        <v>#REF!</v>
      </c>
      <c r="J524" s="1" t="e">
        <f t="shared" si="89"/>
        <v>#REF!</v>
      </c>
      <c r="K524" s="1" t="e">
        <f t="shared" si="90"/>
        <v>#REF!</v>
      </c>
      <c r="L524" s="1" t="e">
        <f t="shared" si="91"/>
        <v>#REF!</v>
      </c>
      <c r="M524" s="1" t="e">
        <f t="shared" si="92"/>
        <v>#REF!</v>
      </c>
      <c r="N524" s="1" t="e">
        <f t="shared" si="93"/>
        <v>#REF!</v>
      </c>
      <c r="O524" s="1" t="e">
        <f t="shared" si="94"/>
        <v>#REF!</v>
      </c>
      <c r="Q524" s="1" t="e">
        <f>IF(Grades!#REF!=$A$911,$A$911,Grades!#REF!)</f>
        <v>#REF!</v>
      </c>
      <c r="R524" s="1"/>
      <c r="S524" s="1"/>
      <c r="T524" s="1"/>
      <c r="U524" s="1"/>
    </row>
    <row r="525" spans="1:21">
      <c r="A525" s="1" t="e">
        <f>IF(Grades!#REF!=$A$911,$A$911,IF(Grades!#REF!&gt;Grades!#REF!,1,0))</f>
        <v>#REF!</v>
      </c>
      <c r="B525" s="1" t="e">
        <f>IF(Grades!#REF!=$A$911,$A$911,IF(Grades!#REF!&gt;Grades!#REF!,2,0))</f>
        <v>#REF!</v>
      </c>
      <c r="C525" s="1" t="e">
        <f>IF(Grades!#REF!=$A$911,$A$911,IF(Grades!#REF!&gt;Grades!#REF!,2.5,0))</f>
        <v>#REF!</v>
      </c>
      <c r="D525" s="1" t="e">
        <f>IF(Grades!#REF!=$A$911,$A$911,IF(Grades!#REF!&gt;Grades!#REF!,3,0))</f>
        <v>#REF!</v>
      </c>
      <c r="E525" s="1" t="e">
        <f>IF(Grades!#REF!=$A$911,$A$911,IF(Grades!#REF!&gt;Grades!#REF!,3.5,0))</f>
        <v>#REF!</v>
      </c>
      <c r="F525" s="1" t="e">
        <f>IF(Grades!#REF!=$A$911,$A$911,IF(Grades!#REF!&gt;Grades!#REF!,4,0))</f>
        <v>#REF!</v>
      </c>
      <c r="G525" s="1" t="e">
        <f t="shared" si="87"/>
        <v>#REF!</v>
      </c>
      <c r="H525" s="1"/>
      <c r="I525" s="1" t="e">
        <f t="shared" si="88"/>
        <v>#REF!</v>
      </c>
      <c r="J525" s="1" t="e">
        <f t="shared" si="89"/>
        <v>#REF!</v>
      </c>
      <c r="K525" s="1" t="e">
        <f t="shared" si="90"/>
        <v>#REF!</v>
      </c>
      <c r="L525" s="1" t="e">
        <f t="shared" si="91"/>
        <v>#REF!</v>
      </c>
      <c r="M525" s="1" t="e">
        <f t="shared" si="92"/>
        <v>#REF!</v>
      </c>
      <c r="N525" s="1" t="e">
        <f t="shared" si="93"/>
        <v>#REF!</v>
      </c>
      <c r="O525" s="1" t="e">
        <f t="shared" si="94"/>
        <v>#REF!</v>
      </c>
      <c r="Q525" s="1" t="e">
        <f>IF(Grades!#REF!=$A$911,$A$911,Grades!#REF!)</f>
        <v>#REF!</v>
      </c>
      <c r="R525" s="1"/>
      <c r="S525" s="1"/>
      <c r="T525" s="1"/>
      <c r="U525" s="1"/>
    </row>
    <row r="526" spans="1:21">
      <c r="A526" s="1" t="e">
        <f>IF(Grades!#REF!=$A$911,$A$911,IF(Grades!#REF!&gt;Grades!#REF!,1,0))</f>
        <v>#REF!</v>
      </c>
      <c r="B526" s="1" t="e">
        <f>IF(Grades!#REF!=$A$911,$A$911,IF(Grades!#REF!&gt;Grades!#REF!,2,0))</f>
        <v>#REF!</v>
      </c>
      <c r="C526" s="1" t="e">
        <f>IF(Grades!#REF!=$A$911,$A$911,IF(Grades!#REF!&gt;Grades!#REF!,2.5,0))</f>
        <v>#REF!</v>
      </c>
      <c r="D526" s="1" t="e">
        <f>IF(Grades!#REF!=$A$911,$A$911,IF(Grades!#REF!&gt;Grades!#REF!,3,0))</f>
        <v>#REF!</v>
      </c>
      <c r="E526" s="1" t="e">
        <f>IF(Grades!#REF!=$A$911,$A$911,IF(Grades!#REF!&gt;Grades!#REF!,3.5,0))</f>
        <v>#REF!</v>
      </c>
      <c r="F526" s="1" t="e">
        <f>IF(Grades!#REF!=$A$911,$A$911,IF(Grades!#REF!&gt;Grades!#REF!,4,0))</f>
        <v>#REF!</v>
      </c>
      <c r="G526" s="1" t="e">
        <f t="shared" si="87"/>
        <v>#REF!</v>
      </c>
      <c r="H526" s="1"/>
      <c r="I526" s="1" t="e">
        <f t="shared" si="88"/>
        <v>#REF!</v>
      </c>
      <c r="J526" s="1" t="e">
        <f t="shared" si="89"/>
        <v>#REF!</v>
      </c>
      <c r="K526" s="1" t="e">
        <f t="shared" si="90"/>
        <v>#REF!</v>
      </c>
      <c r="L526" s="1" t="e">
        <f t="shared" si="91"/>
        <v>#REF!</v>
      </c>
      <c r="M526" s="1" t="e">
        <f t="shared" si="92"/>
        <v>#REF!</v>
      </c>
      <c r="N526" s="1" t="e">
        <f t="shared" si="93"/>
        <v>#REF!</v>
      </c>
      <c r="O526" s="1" t="e">
        <f t="shared" si="94"/>
        <v>#REF!</v>
      </c>
      <c r="Q526" s="1" t="e">
        <f>IF(Grades!#REF!=$A$911,$A$911,Grades!#REF!)</f>
        <v>#REF!</v>
      </c>
      <c r="R526" s="1"/>
      <c r="S526" s="1"/>
      <c r="T526" s="1"/>
      <c r="U526" s="1"/>
    </row>
    <row r="527" spans="1:21">
      <c r="A527" s="1" t="e">
        <f>IF(Grades!#REF!=$A$911,$A$911,IF(Grades!#REF!&gt;Grades!#REF!,1,0))</f>
        <v>#REF!</v>
      </c>
      <c r="B527" s="1" t="e">
        <f>IF(Grades!#REF!=$A$911,$A$911,IF(Grades!#REF!&gt;Grades!#REF!,2,0))</f>
        <v>#REF!</v>
      </c>
      <c r="C527" s="1" t="e">
        <f>IF(Grades!#REF!=$A$911,$A$911,IF(Grades!#REF!&gt;Grades!#REF!,2.5,0))</f>
        <v>#REF!</v>
      </c>
      <c r="D527" s="1" t="e">
        <f>IF(Grades!#REF!=$A$911,$A$911,IF(Grades!#REF!&gt;Grades!#REF!,3,0))</f>
        <v>#REF!</v>
      </c>
      <c r="E527" s="1" t="e">
        <f>IF(Grades!#REF!=$A$911,$A$911,IF(Grades!#REF!&gt;Grades!#REF!,3.5,0))</f>
        <v>#REF!</v>
      </c>
      <c r="F527" s="1" t="e">
        <f>IF(Grades!#REF!=$A$911,$A$911,IF(Grades!#REF!&gt;Grades!#REF!,4,0))</f>
        <v>#REF!</v>
      </c>
      <c r="G527" s="1" t="e">
        <f t="shared" si="87"/>
        <v>#REF!</v>
      </c>
      <c r="H527" s="1"/>
      <c r="I527" s="1" t="e">
        <f t="shared" si="88"/>
        <v>#REF!</v>
      </c>
      <c r="J527" s="1" t="e">
        <f t="shared" si="89"/>
        <v>#REF!</v>
      </c>
      <c r="K527" s="1" t="e">
        <f t="shared" si="90"/>
        <v>#REF!</v>
      </c>
      <c r="L527" s="1" t="e">
        <f t="shared" si="91"/>
        <v>#REF!</v>
      </c>
      <c r="M527" s="1" t="e">
        <f t="shared" si="92"/>
        <v>#REF!</v>
      </c>
      <c r="N527" s="1" t="e">
        <f t="shared" si="93"/>
        <v>#REF!</v>
      </c>
      <c r="O527" s="1" t="e">
        <f t="shared" si="94"/>
        <v>#REF!</v>
      </c>
      <c r="Q527" s="1" t="e">
        <f>IF(Grades!#REF!=$A$911,$A$911,Grades!#REF!)</f>
        <v>#REF!</v>
      </c>
      <c r="R527" s="1"/>
      <c r="S527" s="1"/>
      <c r="T527" s="1"/>
      <c r="U527" s="1"/>
    </row>
    <row r="528" spans="1:21">
      <c r="A528" s="1" t="e">
        <f>IF(Grades!#REF!=$A$911,$A$911,IF(Grades!#REF!&gt;Grades!#REF!,1,0))</f>
        <v>#REF!</v>
      </c>
      <c r="B528" s="1" t="e">
        <f>IF(Grades!#REF!=$A$911,$A$911,IF(Grades!#REF!&gt;Grades!#REF!,2,0))</f>
        <v>#REF!</v>
      </c>
      <c r="C528" s="1" t="e">
        <f>IF(Grades!#REF!=$A$911,$A$911,IF(Grades!#REF!&gt;Grades!#REF!,2.5,0))</f>
        <v>#REF!</v>
      </c>
      <c r="D528" s="1" t="e">
        <f>IF(Grades!#REF!=$A$911,$A$911,IF(Grades!#REF!&gt;Grades!#REF!,3,0))</f>
        <v>#REF!</v>
      </c>
      <c r="E528" s="1" t="e">
        <f>IF(Grades!#REF!=$A$911,$A$911,IF(Grades!#REF!&gt;Grades!#REF!,3.5,0))</f>
        <v>#REF!</v>
      </c>
      <c r="F528" s="1" t="e">
        <f>IF(Grades!#REF!=$A$911,$A$911,IF(Grades!#REF!&gt;Grades!#REF!,4,0))</f>
        <v>#REF!</v>
      </c>
      <c r="G528" s="1" t="e">
        <f t="shared" si="87"/>
        <v>#REF!</v>
      </c>
      <c r="H528" s="1"/>
      <c r="I528" s="1" t="e">
        <f t="shared" si="88"/>
        <v>#REF!</v>
      </c>
      <c r="J528" s="1" t="e">
        <f t="shared" si="89"/>
        <v>#REF!</v>
      </c>
      <c r="K528" s="1" t="e">
        <f t="shared" si="90"/>
        <v>#REF!</v>
      </c>
      <c r="L528" s="1" t="e">
        <f t="shared" si="91"/>
        <v>#REF!</v>
      </c>
      <c r="M528" s="1" t="e">
        <f t="shared" si="92"/>
        <v>#REF!</v>
      </c>
      <c r="N528" s="1" t="e">
        <f t="shared" si="93"/>
        <v>#REF!</v>
      </c>
      <c r="O528" s="1" t="e">
        <f t="shared" si="94"/>
        <v>#REF!</v>
      </c>
      <c r="Q528" s="1" t="e">
        <f>IF(Grades!#REF!=$A$911,$A$911,Grades!#REF!)</f>
        <v>#REF!</v>
      </c>
      <c r="R528" s="1"/>
      <c r="S528" s="1"/>
      <c r="T528" s="1"/>
      <c r="U528" s="1"/>
    </row>
    <row r="529" spans="1:21">
      <c r="A529" s="1" t="e">
        <f>IF(Grades!#REF!=$A$911,$A$911,IF(Grades!#REF!&gt;Grades!#REF!,1,0))</f>
        <v>#REF!</v>
      </c>
      <c r="B529" s="1" t="e">
        <f>IF(Grades!#REF!=$A$911,$A$911,IF(Grades!#REF!&gt;Grades!#REF!,2,0))</f>
        <v>#REF!</v>
      </c>
      <c r="C529" s="1" t="e">
        <f>IF(Grades!#REF!=$A$911,$A$911,IF(Grades!#REF!&gt;Grades!#REF!,2.5,0))</f>
        <v>#REF!</v>
      </c>
      <c r="D529" s="1" t="e">
        <f>IF(Grades!#REF!=$A$911,$A$911,IF(Grades!#REF!&gt;Grades!#REF!,3,0))</f>
        <v>#REF!</v>
      </c>
      <c r="E529" s="1" t="e">
        <f>IF(Grades!#REF!=$A$911,$A$911,IF(Grades!#REF!&gt;Grades!#REF!,3.5,0))</f>
        <v>#REF!</v>
      </c>
      <c r="F529" s="1" t="e">
        <f>IF(Grades!#REF!=$A$911,$A$911,IF(Grades!#REF!&gt;Grades!#REF!,4,0))</f>
        <v>#REF!</v>
      </c>
      <c r="G529" s="1" t="e">
        <f t="shared" si="87"/>
        <v>#REF!</v>
      </c>
      <c r="H529" s="1"/>
      <c r="I529" s="1" t="e">
        <f t="shared" si="88"/>
        <v>#REF!</v>
      </c>
      <c r="J529" s="1" t="e">
        <f t="shared" si="89"/>
        <v>#REF!</v>
      </c>
      <c r="K529" s="1" t="e">
        <f t="shared" si="90"/>
        <v>#REF!</v>
      </c>
      <c r="L529" s="1" t="e">
        <f t="shared" si="91"/>
        <v>#REF!</v>
      </c>
      <c r="M529" s="1" t="e">
        <f t="shared" si="92"/>
        <v>#REF!</v>
      </c>
      <c r="N529" s="1" t="e">
        <f t="shared" si="93"/>
        <v>#REF!</v>
      </c>
      <c r="O529" s="1" t="e">
        <f t="shared" si="94"/>
        <v>#REF!</v>
      </c>
      <c r="Q529" s="1" t="e">
        <f>IF(Grades!#REF!=$A$911,$A$911,Grades!#REF!)</f>
        <v>#REF!</v>
      </c>
      <c r="R529" s="1"/>
      <c r="S529" s="1"/>
      <c r="T529" s="1"/>
      <c r="U529" s="1"/>
    </row>
    <row r="530" spans="1:21">
      <c r="A530" s="1" t="e">
        <f>IF(Grades!#REF!=$A$911,$A$911,IF(Grades!#REF!&gt;Grades!#REF!,1,0))</f>
        <v>#REF!</v>
      </c>
      <c r="B530" s="1" t="e">
        <f>IF(Grades!#REF!=$A$911,$A$911,IF(Grades!#REF!&gt;Grades!#REF!,2,0))</f>
        <v>#REF!</v>
      </c>
      <c r="C530" s="1" t="e">
        <f>IF(Grades!#REF!=$A$911,$A$911,IF(Grades!#REF!&gt;Grades!#REF!,2.5,0))</f>
        <v>#REF!</v>
      </c>
      <c r="D530" s="1" t="e">
        <f>IF(Grades!#REF!=$A$911,$A$911,IF(Grades!#REF!&gt;Grades!#REF!,3,0))</f>
        <v>#REF!</v>
      </c>
      <c r="E530" s="1" t="e">
        <f>IF(Grades!#REF!=$A$911,$A$911,IF(Grades!#REF!&gt;Grades!#REF!,3.5,0))</f>
        <v>#REF!</v>
      </c>
      <c r="F530" s="1" t="e">
        <f>IF(Grades!#REF!=$A$911,$A$911,IF(Grades!#REF!&gt;Grades!#REF!,4,0))</f>
        <v>#REF!</v>
      </c>
      <c r="G530" s="1" t="e">
        <f t="shared" si="87"/>
        <v>#REF!</v>
      </c>
      <c r="H530" s="1"/>
      <c r="I530" s="1" t="e">
        <f t="shared" si="88"/>
        <v>#REF!</v>
      </c>
      <c r="J530" s="1" t="e">
        <f t="shared" si="89"/>
        <v>#REF!</v>
      </c>
      <c r="K530" s="1" t="e">
        <f t="shared" si="90"/>
        <v>#REF!</v>
      </c>
      <c r="L530" s="1" t="e">
        <f t="shared" si="91"/>
        <v>#REF!</v>
      </c>
      <c r="M530" s="1" t="e">
        <f t="shared" si="92"/>
        <v>#REF!</v>
      </c>
      <c r="N530" s="1" t="e">
        <f t="shared" si="93"/>
        <v>#REF!</v>
      </c>
      <c r="O530" s="1" t="e">
        <f t="shared" si="94"/>
        <v>#REF!</v>
      </c>
      <c r="Q530" s="1" t="e">
        <f>IF(Grades!#REF!=$A$911,$A$911,Grades!#REF!)</f>
        <v>#REF!</v>
      </c>
      <c r="R530" s="1"/>
      <c r="S530" s="1"/>
      <c r="T530" s="1"/>
      <c r="U530" s="1"/>
    </row>
    <row r="531" spans="1:21">
      <c r="A531" s="1" t="e">
        <f>IF(Grades!#REF!=$A$911,$A$911,IF(Grades!#REF!&gt;Grades!#REF!,1,0))</f>
        <v>#REF!</v>
      </c>
      <c r="B531" s="1" t="e">
        <f>IF(Grades!#REF!=$A$911,$A$911,IF(Grades!#REF!&gt;Grades!#REF!,2,0))</f>
        <v>#REF!</v>
      </c>
      <c r="C531" s="1" t="e">
        <f>IF(Grades!#REF!=$A$911,$A$911,IF(Grades!#REF!&gt;Grades!#REF!,2.5,0))</f>
        <v>#REF!</v>
      </c>
      <c r="D531" s="1" t="e">
        <f>IF(Grades!#REF!=$A$911,$A$911,IF(Grades!#REF!&gt;Grades!#REF!,3,0))</f>
        <v>#REF!</v>
      </c>
      <c r="E531" s="1" t="e">
        <f>IF(Grades!#REF!=$A$911,$A$911,IF(Grades!#REF!&gt;Grades!#REF!,3.5,0))</f>
        <v>#REF!</v>
      </c>
      <c r="F531" s="1" t="e">
        <f>IF(Grades!#REF!=$A$911,$A$911,IF(Grades!#REF!&gt;Grades!#REF!,4,0))</f>
        <v>#REF!</v>
      </c>
      <c r="G531" s="1" t="e">
        <f t="shared" si="87"/>
        <v>#REF!</v>
      </c>
      <c r="H531" s="1"/>
      <c r="I531" s="1" t="e">
        <f t="shared" si="88"/>
        <v>#REF!</v>
      </c>
      <c r="J531" s="1" t="e">
        <f t="shared" si="89"/>
        <v>#REF!</v>
      </c>
      <c r="K531" s="1" t="e">
        <f t="shared" si="90"/>
        <v>#REF!</v>
      </c>
      <c r="L531" s="1" t="e">
        <f t="shared" si="91"/>
        <v>#REF!</v>
      </c>
      <c r="M531" s="1" t="e">
        <f t="shared" si="92"/>
        <v>#REF!</v>
      </c>
      <c r="N531" s="1" t="e">
        <f t="shared" si="93"/>
        <v>#REF!</v>
      </c>
      <c r="O531" s="1" t="e">
        <f t="shared" si="94"/>
        <v>#REF!</v>
      </c>
      <c r="Q531" s="1" t="e">
        <f>IF(Grades!#REF!=$A$911,$A$911,Grades!#REF!)</f>
        <v>#REF!</v>
      </c>
      <c r="R531" s="1"/>
      <c r="S531" s="1"/>
      <c r="T531" s="1"/>
      <c r="U531" s="1"/>
    </row>
    <row r="532" spans="1:21">
      <c r="A532" s="1" t="e">
        <f>IF(Grades!#REF!=$A$911,$A$911,IF(Grades!#REF!&gt;Grades!#REF!,1,0))</f>
        <v>#REF!</v>
      </c>
      <c r="B532" s="1" t="e">
        <f>IF(Grades!#REF!=$A$911,$A$911,IF(Grades!#REF!&gt;Grades!#REF!,2,0))</f>
        <v>#REF!</v>
      </c>
      <c r="C532" s="1" t="e">
        <f>IF(Grades!#REF!=$A$911,$A$911,IF(Grades!#REF!&gt;Grades!#REF!,2.5,0))</f>
        <v>#REF!</v>
      </c>
      <c r="D532" s="1" t="e">
        <f>IF(Grades!#REF!=$A$911,$A$911,IF(Grades!#REF!&gt;Grades!#REF!,3,0))</f>
        <v>#REF!</v>
      </c>
      <c r="E532" s="1" t="e">
        <f>IF(Grades!#REF!=$A$911,$A$911,IF(Grades!#REF!&gt;Grades!#REF!,3.5,0))</f>
        <v>#REF!</v>
      </c>
      <c r="F532" s="1" t="e">
        <f>IF(Grades!#REF!=$A$911,$A$911,IF(Grades!#REF!&gt;Grades!#REF!,4,0))</f>
        <v>#REF!</v>
      </c>
      <c r="G532" s="1" t="e">
        <f t="shared" si="87"/>
        <v>#REF!</v>
      </c>
      <c r="H532" s="1"/>
      <c r="I532" s="1" t="e">
        <f t="shared" si="88"/>
        <v>#REF!</v>
      </c>
      <c r="J532" s="1" t="e">
        <f t="shared" si="89"/>
        <v>#REF!</v>
      </c>
      <c r="K532" s="1" t="e">
        <f t="shared" si="90"/>
        <v>#REF!</v>
      </c>
      <c r="L532" s="1" t="e">
        <f t="shared" si="91"/>
        <v>#REF!</v>
      </c>
      <c r="M532" s="1" t="e">
        <f t="shared" si="92"/>
        <v>#REF!</v>
      </c>
      <c r="N532" s="1" t="e">
        <f t="shared" si="93"/>
        <v>#REF!</v>
      </c>
      <c r="O532" s="1" t="e">
        <f t="shared" si="94"/>
        <v>#REF!</v>
      </c>
      <c r="Q532" s="1" t="e">
        <f>IF(Grades!#REF!=$A$911,$A$911,Grades!#REF!)</f>
        <v>#REF!</v>
      </c>
      <c r="R532" s="1"/>
      <c r="S532" s="1"/>
      <c r="T532" s="1"/>
      <c r="U532" s="1"/>
    </row>
    <row r="533" spans="1:21">
      <c r="A533" s="1" t="e">
        <f>IF(Grades!#REF!=$A$911,$A$911,IF(Grades!#REF!&gt;Grades!#REF!,1,0))</f>
        <v>#REF!</v>
      </c>
      <c r="B533" s="1" t="e">
        <f>IF(Grades!#REF!=$A$911,$A$911,IF(Grades!#REF!&gt;Grades!#REF!,2,0))</f>
        <v>#REF!</v>
      </c>
      <c r="C533" s="1" t="e">
        <f>IF(Grades!#REF!=$A$911,$A$911,IF(Grades!#REF!&gt;Grades!#REF!,2.5,0))</f>
        <v>#REF!</v>
      </c>
      <c r="D533" s="1" t="e">
        <f>IF(Grades!#REF!=$A$911,$A$911,IF(Grades!#REF!&gt;Grades!#REF!,3,0))</f>
        <v>#REF!</v>
      </c>
      <c r="E533" s="1" t="e">
        <f>IF(Grades!#REF!=$A$911,$A$911,IF(Grades!#REF!&gt;Grades!#REF!,3.5,0))</f>
        <v>#REF!</v>
      </c>
      <c r="F533" s="1" t="e">
        <f>IF(Grades!#REF!=$A$911,$A$911,IF(Grades!#REF!&gt;Grades!#REF!,4,0))</f>
        <v>#REF!</v>
      </c>
      <c r="G533" s="1" t="e">
        <f t="shared" si="87"/>
        <v>#REF!</v>
      </c>
      <c r="H533" s="1"/>
      <c r="I533" s="1" t="e">
        <f t="shared" si="88"/>
        <v>#REF!</v>
      </c>
      <c r="J533" s="1" t="e">
        <f t="shared" si="89"/>
        <v>#REF!</v>
      </c>
      <c r="K533" s="1" t="e">
        <f t="shared" si="90"/>
        <v>#REF!</v>
      </c>
      <c r="L533" s="1" t="e">
        <f t="shared" si="91"/>
        <v>#REF!</v>
      </c>
      <c r="M533" s="1" t="e">
        <f t="shared" si="92"/>
        <v>#REF!</v>
      </c>
      <c r="N533" s="1" t="e">
        <f t="shared" si="93"/>
        <v>#REF!</v>
      </c>
      <c r="O533" s="1" t="e">
        <f t="shared" si="94"/>
        <v>#REF!</v>
      </c>
      <c r="Q533" s="1" t="e">
        <f>IF(Grades!#REF!=$A$911,$A$911,Grades!#REF!)</f>
        <v>#REF!</v>
      </c>
      <c r="R533" s="1"/>
      <c r="S533" s="1"/>
      <c r="T533" s="1"/>
      <c r="U533" s="1"/>
    </row>
    <row r="534" spans="1:21">
      <c r="A534" s="1" t="e">
        <f>IF(Grades!#REF!=$A$911,$A$911,IF(Grades!#REF!&gt;Grades!#REF!,1,0))</f>
        <v>#REF!</v>
      </c>
      <c r="B534" s="1" t="e">
        <f>IF(Grades!#REF!=$A$911,$A$911,IF(Grades!#REF!&gt;Grades!#REF!,2,0))</f>
        <v>#REF!</v>
      </c>
      <c r="C534" s="1" t="e">
        <f>IF(Grades!#REF!=$A$911,$A$911,IF(Grades!#REF!&gt;Grades!#REF!,2.5,0))</f>
        <v>#REF!</v>
      </c>
      <c r="D534" s="1" t="e">
        <f>IF(Grades!#REF!=$A$911,$A$911,IF(Grades!#REF!&gt;Grades!#REF!,3,0))</f>
        <v>#REF!</v>
      </c>
      <c r="E534" s="1" t="e">
        <f>IF(Grades!#REF!=$A$911,$A$911,IF(Grades!#REF!&gt;Grades!#REF!,3.5,0))</f>
        <v>#REF!</v>
      </c>
      <c r="F534" s="1" t="e">
        <f>IF(Grades!#REF!=$A$911,$A$911,IF(Grades!#REF!&gt;Grades!#REF!,4,0))</f>
        <v>#REF!</v>
      </c>
      <c r="G534" s="1" t="e">
        <f t="shared" si="87"/>
        <v>#REF!</v>
      </c>
      <c r="H534" s="1"/>
      <c r="I534" s="1" t="e">
        <f t="shared" si="88"/>
        <v>#REF!</v>
      </c>
      <c r="J534" s="1" t="e">
        <f t="shared" si="89"/>
        <v>#REF!</v>
      </c>
      <c r="K534" s="1" t="e">
        <f t="shared" si="90"/>
        <v>#REF!</v>
      </c>
      <c r="L534" s="1" t="e">
        <f t="shared" si="91"/>
        <v>#REF!</v>
      </c>
      <c r="M534" s="1" t="e">
        <f t="shared" si="92"/>
        <v>#REF!</v>
      </c>
      <c r="N534" s="1" t="e">
        <f t="shared" si="93"/>
        <v>#REF!</v>
      </c>
      <c r="O534" s="1" t="e">
        <f t="shared" si="94"/>
        <v>#REF!</v>
      </c>
      <c r="Q534" s="1" t="e">
        <f>IF(Grades!#REF!=$A$911,$A$911,Grades!#REF!)</f>
        <v>#REF!</v>
      </c>
      <c r="R534" s="1"/>
      <c r="S534" s="1"/>
      <c r="T534" s="1"/>
      <c r="U534" s="1"/>
    </row>
    <row r="535" spans="1:21">
      <c r="A535" s="1" t="e">
        <f>IF(Grades!#REF!=$A$911,$A$911,IF(Grades!#REF!&gt;Grades!#REF!,1,0))</f>
        <v>#REF!</v>
      </c>
      <c r="B535" s="1" t="e">
        <f>IF(Grades!#REF!=$A$911,$A$911,IF(Grades!#REF!&gt;Grades!#REF!,2,0))</f>
        <v>#REF!</v>
      </c>
      <c r="C535" s="1" t="e">
        <f>IF(Grades!#REF!=$A$911,$A$911,IF(Grades!#REF!&gt;Grades!#REF!,2.5,0))</f>
        <v>#REF!</v>
      </c>
      <c r="D535" s="1" t="e">
        <f>IF(Grades!#REF!=$A$911,$A$911,IF(Grades!#REF!&gt;Grades!#REF!,3,0))</f>
        <v>#REF!</v>
      </c>
      <c r="E535" s="1" t="e">
        <f>IF(Grades!#REF!=$A$911,$A$911,IF(Grades!#REF!&gt;Grades!#REF!,3.5,0))</f>
        <v>#REF!</v>
      </c>
      <c r="F535" s="1" t="e">
        <f>IF(Grades!#REF!=$A$911,$A$911,IF(Grades!#REF!&gt;Grades!#REF!,4,0))</f>
        <v>#REF!</v>
      </c>
      <c r="G535" s="1" t="e">
        <f t="shared" si="87"/>
        <v>#REF!</v>
      </c>
      <c r="H535" s="1"/>
      <c r="I535" s="1" t="e">
        <f t="shared" si="88"/>
        <v>#REF!</v>
      </c>
      <c r="J535" s="1" t="e">
        <f t="shared" si="89"/>
        <v>#REF!</v>
      </c>
      <c r="K535" s="1" t="e">
        <f t="shared" si="90"/>
        <v>#REF!</v>
      </c>
      <c r="L535" s="1" t="e">
        <f t="shared" si="91"/>
        <v>#REF!</v>
      </c>
      <c r="M535" s="1" t="e">
        <f t="shared" si="92"/>
        <v>#REF!</v>
      </c>
      <c r="N535" s="1" t="e">
        <f t="shared" si="93"/>
        <v>#REF!</v>
      </c>
      <c r="O535" s="1" t="e">
        <f t="shared" si="94"/>
        <v>#REF!</v>
      </c>
      <c r="Q535" s="1" t="e">
        <f>IF(Grades!#REF!=$A$911,$A$911,Grades!#REF!)</f>
        <v>#REF!</v>
      </c>
      <c r="R535" s="1"/>
      <c r="S535" s="1"/>
      <c r="T535" s="1"/>
      <c r="U535" s="1"/>
    </row>
    <row r="536" spans="1:21">
      <c r="A536" s="1" t="e">
        <f>IF(Grades!#REF!=$A$911,$A$911,IF(Grades!#REF!&gt;Grades!#REF!,1,0))</f>
        <v>#REF!</v>
      </c>
      <c r="B536" s="1" t="e">
        <f>IF(Grades!#REF!=$A$911,$A$911,IF(Grades!#REF!&gt;Grades!#REF!,2,0))</f>
        <v>#REF!</v>
      </c>
      <c r="C536" s="1" t="e">
        <f>IF(Grades!#REF!=$A$911,$A$911,IF(Grades!#REF!&gt;Grades!#REF!,2.5,0))</f>
        <v>#REF!</v>
      </c>
      <c r="D536" s="1" t="e">
        <f>IF(Grades!#REF!=$A$911,$A$911,IF(Grades!#REF!&gt;Grades!#REF!,3,0))</f>
        <v>#REF!</v>
      </c>
      <c r="E536" s="1" t="e">
        <f>IF(Grades!#REF!=$A$911,$A$911,IF(Grades!#REF!&gt;Grades!#REF!,3.5,0))</f>
        <v>#REF!</v>
      </c>
      <c r="F536" s="1" t="e">
        <f>IF(Grades!#REF!=$A$911,$A$911,IF(Grades!#REF!&gt;Grades!#REF!,4,0))</f>
        <v>#REF!</v>
      </c>
      <c r="G536" s="1" t="e">
        <f t="shared" si="87"/>
        <v>#REF!</v>
      </c>
      <c r="H536" s="1"/>
      <c r="I536" s="1" t="e">
        <f t="shared" si="88"/>
        <v>#REF!</v>
      </c>
      <c r="J536" s="1" t="e">
        <f t="shared" si="89"/>
        <v>#REF!</v>
      </c>
      <c r="K536" s="1" t="e">
        <f t="shared" si="90"/>
        <v>#REF!</v>
      </c>
      <c r="L536" s="1" t="e">
        <f t="shared" si="91"/>
        <v>#REF!</v>
      </c>
      <c r="M536" s="1" t="e">
        <f t="shared" si="92"/>
        <v>#REF!</v>
      </c>
      <c r="N536" s="1" t="e">
        <f t="shared" si="93"/>
        <v>#REF!</v>
      </c>
      <c r="O536" s="1" t="e">
        <f t="shared" si="94"/>
        <v>#REF!</v>
      </c>
      <c r="Q536" s="1" t="e">
        <f>IF(Grades!#REF!=$A$911,$A$911,Grades!#REF!)</f>
        <v>#REF!</v>
      </c>
      <c r="R536" s="1"/>
      <c r="S536" s="1"/>
      <c r="T536" s="1"/>
      <c r="U536" s="1"/>
    </row>
    <row r="537" spans="1:21">
      <c r="A537" s="1" t="e">
        <f>IF(Grades!#REF!=$A$911,$A$911,IF(Grades!#REF!&gt;Grades!#REF!,1,0))</f>
        <v>#REF!</v>
      </c>
      <c r="B537" s="1" t="e">
        <f>IF(Grades!#REF!=$A$911,$A$911,IF(Grades!#REF!&gt;Grades!#REF!,2,0))</f>
        <v>#REF!</v>
      </c>
      <c r="C537" s="1" t="e">
        <f>IF(Grades!#REF!=$A$911,$A$911,IF(Grades!#REF!&gt;Grades!#REF!,2.5,0))</f>
        <v>#REF!</v>
      </c>
      <c r="D537" s="1" t="e">
        <f>IF(Grades!#REF!=$A$911,$A$911,IF(Grades!#REF!&gt;Grades!#REF!,3,0))</f>
        <v>#REF!</v>
      </c>
      <c r="E537" s="1" t="e">
        <f>IF(Grades!#REF!=$A$911,$A$911,IF(Grades!#REF!&gt;Grades!#REF!,3.5,0))</f>
        <v>#REF!</v>
      </c>
      <c r="F537" s="1" t="e">
        <f>IF(Grades!#REF!=$A$911,$A$911,IF(Grades!#REF!&gt;Grades!#REF!,4,0))</f>
        <v>#REF!</v>
      </c>
      <c r="G537" s="1" t="e">
        <f t="shared" si="87"/>
        <v>#REF!</v>
      </c>
      <c r="H537" s="1"/>
      <c r="I537" s="1" t="e">
        <f t="shared" si="88"/>
        <v>#REF!</v>
      </c>
      <c r="J537" s="1" t="e">
        <f t="shared" si="89"/>
        <v>#REF!</v>
      </c>
      <c r="K537" s="1" t="e">
        <f t="shared" si="90"/>
        <v>#REF!</v>
      </c>
      <c r="L537" s="1" t="e">
        <f t="shared" si="91"/>
        <v>#REF!</v>
      </c>
      <c r="M537" s="1" t="e">
        <f t="shared" si="92"/>
        <v>#REF!</v>
      </c>
      <c r="N537" s="1" t="e">
        <f t="shared" si="93"/>
        <v>#REF!</v>
      </c>
      <c r="O537" s="1" t="e">
        <f t="shared" si="94"/>
        <v>#REF!</v>
      </c>
      <c r="Q537" s="1" t="e">
        <f>IF(Grades!#REF!=$A$911,$A$911,Grades!#REF!)</f>
        <v>#REF!</v>
      </c>
      <c r="R537" s="1"/>
      <c r="S537" s="1"/>
      <c r="T537" s="1"/>
      <c r="U537" s="1"/>
    </row>
    <row r="538" spans="1:21">
      <c r="A538" s="1" t="e">
        <f>IF(Grades!#REF!=$A$911,$A$911,IF(Grades!#REF!&gt;Grades!#REF!,1,0))</f>
        <v>#REF!</v>
      </c>
      <c r="B538" s="1" t="e">
        <f>IF(Grades!#REF!=$A$911,$A$911,IF(Grades!#REF!&gt;Grades!#REF!,2,0))</f>
        <v>#REF!</v>
      </c>
      <c r="C538" s="1" t="e">
        <f>IF(Grades!#REF!=$A$911,$A$911,IF(Grades!#REF!&gt;Grades!#REF!,2.5,0))</f>
        <v>#REF!</v>
      </c>
      <c r="D538" s="1" t="e">
        <f>IF(Grades!#REF!=$A$911,$A$911,IF(Grades!#REF!&gt;Grades!#REF!,3,0))</f>
        <v>#REF!</v>
      </c>
      <c r="E538" s="1" t="e">
        <f>IF(Grades!#REF!=$A$911,$A$911,IF(Grades!#REF!&gt;Grades!#REF!,3.5,0))</f>
        <v>#REF!</v>
      </c>
      <c r="F538" s="1" t="e">
        <f>IF(Grades!#REF!=$A$911,$A$911,IF(Grades!#REF!&gt;Grades!#REF!,4,0))</f>
        <v>#REF!</v>
      </c>
      <c r="G538" s="1" t="e">
        <f t="shared" si="87"/>
        <v>#REF!</v>
      </c>
      <c r="H538" s="1"/>
      <c r="I538" s="1" t="e">
        <f t="shared" si="88"/>
        <v>#REF!</v>
      </c>
      <c r="J538" s="1" t="e">
        <f t="shared" si="89"/>
        <v>#REF!</v>
      </c>
      <c r="K538" s="1" t="e">
        <f t="shared" si="90"/>
        <v>#REF!</v>
      </c>
      <c r="L538" s="1" t="e">
        <f t="shared" si="91"/>
        <v>#REF!</v>
      </c>
      <c r="M538" s="1" t="e">
        <f t="shared" si="92"/>
        <v>#REF!</v>
      </c>
      <c r="N538" s="1" t="e">
        <f t="shared" si="93"/>
        <v>#REF!</v>
      </c>
      <c r="O538" s="1" t="e">
        <f t="shared" si="94"/>
        <v>#REF!</v>
      </c>
      <c r="Q538" s="1" t="e">
        <f>IF(Grades!#REF!=$A$911,$A$911,Grades!#REF!)</f>
        <v>#REF!</v>
      </c>
      <c r="R538" s="1"/>
      <c r="S538" s="1"/>
      <c r="T538" s="1"/>
      <c r="U538" s="1"/>
    </row>
    <row r="539" spans="1:21">
      <c r="A539" s="1" t="e">
        <f>IF(Grades!#REF!=$A$911,$A$911,IF(Grades!#REF!&gt;Grades!#REF!,1,0))</f>
        <v>#REF!</v>
      </c>
      <c r="B539" s="1" t="e">
        <f>IF(Grades!#REF!=$A$911,$A$911,IF(Grades!#REF!&gt;Grades!#REF!,2,0))</f>
        <v>#REF!</v>
      </c>
      <c r="C539" s="1" t="e">
        <f>IF(Grades!#REF!=$A$911,$A$911,IF(Grades!#REF!&gt;Grades!#REF!,2.5,0))</f>
        <v>#REF!</v>
      </c>
      <c r="D539" s="1" t="e">
        <f>IF(Grades!#REF!=$A$911,$A$911,IF(Grades!#REF!&gt;Grades!#REF!,3,0))</f>
        <v>#REF!</v>
      </c>
      <c r="E539" s="1" t="e">
        <f>IF(Grades!#REF!=$A$911,$A$911,IF(Grades!#REF!&gt;Grades!#REF!,3.5,0))</f>
        <v>#REF!</v>
      </c>
      <c r="F539" s="1" t="e">
        <f>IF(Grades!#REF!=$A$911,$A$911,IF(Grades!#REF!&gt;Grades!#REF!,4,0))</f>
        <v>#REF!</v>
      </c>
      <c r="G539" s="1" t="e">
        <f t="shared" si="87"/>
        <v>#REF!</v>
      </c>
      <c r="H539" s="1"/>
      <c r="I539" s="1" t="e">
        <f t="shared" si="88"/>
        <v>#REF!</v>
      </c>
      <c r="J539" s="1" t="e">
        <f t="shared" si="89"/>
        <v>#REF!</v>
      </c>
      <c r="K539" s="1" t="e">
        <f t="shared" si="90"/>
        <v>#REF!</v>
      </c>
      <c r="L539" s="1" t="e">
        <f t="shared" si="91"/>
        <v>#REF!</v>
      </c>
      <c r="M539" s="1" t="e">
        <f t="shared" si="92"/>
        <v>#REF!</v>
      </c>
      <c r="N539" s="1" t="e">
        <f t="shared" si="93"/>
        <v>#REF!</v>
      </c>
      <c r="O539" s="1" t="e">
        <f t="shared" si="94"/>
        <v>#REF!</v>
      </c>
      <c r="Q539" s="1" t="e">
        <f>IF(Grades!#REF!=$A$911,$A$911,Grades!#REF!)</f>
        <v>#REF!</v>
      </c>
      <c r="R539" s="1"/>
      <c r="S539" s="1"/>
      <c r="T539" s="1"/>
      <c r="U539" s="1"/>
    </row>
    <row r="540" spans="1:21">
      <c r="A540" s="1" t="e">
        <f>IF(Grades!#REF!=$A$911,$A$911,IF(Grades!#REF!&gt;Grades!#REF!,1,0))</f>
        <v>#REF!</v>
      </c>
      <c r="B540" s="1" t="e">
        <f>IF(Grades!#REF!=$A$911,$A$911,IF(Grades!#REF!&gt;Grades!#REF!,2,0))</f>
        <v>#REF!</v>
      </c>
      <c r="C540" s="1" t="e">
        <f>IF(Grades!#REF!=$A$911,$A$911,IF(Grades!#REF!&gt;Grades!#REF!,2.5,0))</f>
        <v>#REF!</v>
      </c>
      <c r="D540" s="1" t="e">
        <f>IF(Grades!#REF!=$A$911,$A$911,IF(Grades!#REF!&gt;Grades!#REF!,3,0))</f>
        <v>#REF!</v>
      </c>
      <c r="E540" s="1" t="e">
        <f>IF(Grades!#REF!=$A$911,$A$911,IF(Grades!#REF!&gt;Grades!#REF!,3.5,0))</f>
        <v>#REF!</v>
      </c>
      <c r="F540" s="1" t="e">
        <f>IF(Grades!#REF!=$A$911,$A$911,IF(Grades!#REF!&gt;Grades!#REF!,4,0))</f>
        <v>#REF!</v>
      </c>
      <c r="G540" s="1" t="e">
        <f t="shared" si="87"/>
        <v>#REF!</v>
      </c>
      <c r="H540" s="1"/>
      <c r="I540" s="1" t="e">
        <f t="shared" si="88"/>
        <v>#REF!</v>
      </c>
      <c r="J540" s="1" t="e">
        <f t="shared" si="89"/>
        <v>#REF!</v>
      </c>
      <c r="K540" s="1" t="e">
        <f t="shared" si="90"/>
        <v>#REF!</v>
      </c>
      <c r="L540" s="1" t="e">
        <f t="shared" si="91"/>
        <v>#REF!</v>
      </c>
      <c r="M540" s="1" t="e">
        <f t="shared" si="92"/>
        <v>#REF!</v>
      </c>
      <c r="N540" s="1" t="e">
        <f t="shared" si="93"/>
        <v>#REF!</v>
      </c>
      <c r="O540" s="1" t="e">
        <f t="shared" si="94"/>
        <v>#REF!</v>
      </c>
      <c r="Q540" s="1" t="e">
        <f>IF(Grades!#REF!=$A$911,$A$911,Grades!#REF!)</f>
        <v>#REF!</v>
      </c>
      <c r="R540" s="1"/>
      <c r="S540" s="1"/>
      <c r="T540" s="1"/>
      <c r="U540" s="1"/>
    </row>
    <row r="541" spans="1:21">
      <c r="A541" s="1" t="e">
        <f>IF(Grades!#REF!=$A$911,$A$911,IF(Grades!#REF!&gt;Grades!#REF!,1,0))</f>
        <v>#REF!</v>
      </c>
      <c r="B541" s="1" t="e">
        <f>IF(Grades!#REF!=$A$911,$A$911,IF(Grades!#REF!&gt;Grades!#REF!,2,0))</f>
        <v>#REF!</v>
      </c>
      <c r="C541" s="1" t="e">
        <f>IF(Grades!#REF!=$A$911,$A$911,IF(Grades!#REF!&gt;Grades!#REF!,2.5,0))</f>
        <v>#REF!</v>
      </c>
      <c r="D541" s="1" t="e">
        <f>IF(Grades!#REF!=$A$911,$A$911,IF(Grades!#REF!&gt;Grades!#REF!,3,0))</f>
        <v>#REF!</v>
      </c>
      <c r="E541" s="1" t="e">
        <f>IF(Grades!#REF!=$A$911,$A$911,IF(Grades!#REF!&gt;Grades!#REF!,3.5,0))</f>
        <v>#REF!</v>
      </c>
      <c r="F541" s="1" t="e">
        <f>IF(Grades!#REF!=$A$911,$A$911,IF(Grades!#REF!&gt;Grades!#REF!,4,0))</f>
        <v>#REF!</v>
      </c>
      <c r="G541" s="1" t="e">
        <f t="shared" si="87"/>
        <v>#REF!</v>
      </c>
      <c r="H541" s="1"/>
      <c r="I541" s="1" t="e">
        <f t="shared" si="88"/>
        <v>#REF!</v>
      </c>
      <c r="J541" s="1" t="e">
        <f t="shared" si="89"/>
        <v>#REF!</v>
      </c>
      <c r="K541" s="1" t="e">
        <f t="shared" si="90"/>
        <v>#REF!</v>
      </c>
      <c r="L541" s="1" t="e">
        <f t="shared" si="91"/>
        <v>#REF!</v>
      </c>
      <c r="M541" s="1" t="e">
        <f t="shared" si="92"/>
        <v>#REF!</v>
      </c>
      <c r="N541" s="1" t="e">
        <f t="shared" si="93"/>
        <v>#REF!</v>
      </c>
      <c r="O541" s="1" t="e">
        <f t="shared" si="94"/>
        <v>#REF!</v>
      </c>
      <c r="Q541" s="1" t="e">
        <f>IF(Grades!#REF!=$A$911,$A$911,Grades!#REF!)</f>
        <v>#REF!</v>
      </c>
      <c r="R541" s="1"/>
      <c r="S541" s="1"/>
      <c r="T541" s="1"/>
      <c r="U541" s="1"/>
    </row>
    <row r="542" spans="1:21">
      <c r="A542" s="1" t="e">
        <f>IF(Grades!#REF!=$A$911,$A$911,IF(Grades!#REF!&gt;Grades!#REF!,1,0))</f>
        <v>#REF!</v>
      </c>
      <c r="B542" s="1" t="e">
        <f>IF(Grades!#REF!=$A$911,$A$911,IF(Grades!#REF!&gt;Grades!#REF!,2,0))</f>
        <v>#REF!</v>
      </c>
      <c r="C542" s="1" t="e">
        <f>IF(Grades!#REF!=$A$911,$A$911,IF(Grades!#REF!&gt;Grades!#REF!,2.5,0))</f>
        <v>#REF!</v>
      </c>
      <c r="D542" s="1" t="e">
        <f>IF(Grades!#REF!=$A$911,$A$911,IF(Grades!#REF!&gt;Grades!#REF!,3,0))</f>
        <v>#REF!</v>
      </c>
      <c r="E542" s="1" t="e">
        <f>IF(Grades!#REF!=$A$911,$A$911,IF(Grades!#REF!&gt;Grades!#REF!,3.5,0))</f>
        <v>#REF!</v>
      </c>
      <c r="F542" s="1" t="e">
        <f>IF(Grades!#REF!=$A$911,$A$911,IF(Grades!#REF!&gt;Grades!#REF!,4,0))</f>
        <v>#REF!</v>
      </c>
      <c r="G542" s="1" t="e">
        <f t="shared" si="87"/>
        <v>#REF!</v>
      </c>
      <c r="H542" s="1"/>
      <c r="I542" s="1" t="e">
        <f t="shared" si="88"/>
        <v>#REF!</v>
      </c>
      <c r="J542" s="1" t="e">
        <f t="shared" si="89"/>
        <v>#REF!</v>
      </c>
      <c r="K542" s="1" t="e">
        <f t="shared" si="90"/>
        <v>#REF!</v>
      </c>
      <c r="L542" s="1" t="e">
        <f t="shared" si="91"/>
        <v>#REF!</v>
      </c>
      <c r="M542" s="1" t="e">
        <f t="shared" si="92"/>
        <v>#REF!</v>
      </c>
      <c r="N542" s="1" t="e">
        <f t="shared" si="93"/>
        <v>#REF!</v>
      </c>
      <c r="O542" s="1" t="e">
        <f t="shared" si="94"/>
        <v>#REF!</v>
      </c>
      <c r="Q542" s="1" t="e">
        <f>IF(Grades!#REF!=$A$911,$A$911,Grades!#REF!)</f>
        <v>#REF!</v>
      </c>
      <c r="R542" s="1"/>
      <c r="S542" s="1"/>
      <c r="T542" s="1"/>
      <c r="U542" s="1"/>
    </row>
    <row r="543" spans="1:21">
      <c r="A543" s="1" t="e">
        <f>IF(Grades!#REF!=$A$911,$A$911,IF(Grades!#REF!&gt;Grades!#REF!,1,0))</f>
        <v>#REF!</v>
      </c>
      <c r="B543" s="1" t="e">
        <f>IF(Grades!#REF!=$A$911,$A$911,IF(Grades!#REF!&gt;Grades!#REF!,2,0))</f>
        <v>#REF!</v>
      </c>
      <c r="C543" s="1" t="e">
        <f>IF(Grades!#REF!=$A$911,$A$911,IF(Grades!#REF!&gt;Grades!#REF!,2.5,0))</f>
        <v>#REF!</v>
      </c>
      <c r="D543" s="1" t="e">
        <f>IF(Grades!#REF!=$A$911,$A$911,IF(Grades!#REF!&gt;Grades!#REF!,3,0))</f>
        <v>#REF!</v>
      </c>
      <c r="E543" s="1" t="e">
        <f>IF(Grades!#REF!=$A$911,$A$911,IF(Grades!#REF!&gt;Grades!#REF!,3.5,0))</f>
        <v>#REF!</v>
      </c>
      <c r="F543" s="1" t="e">
        <f>IF(Grades!#REF!=$A$911,$A$911,IF(Grades!#REF!&gt;Grades!#REF!,4,0))</f>
        <v>#REF!</v>
      </c>
      <c r="G543" s="1" t="e">
        <f t="shared" si="87"/>
        <v>#REF!</v>
      </c>
      <c r="H543" s="1"/>
      <c r="I543" s="1" t="e">
        <f t="shared" si="88"/>
        <v>#REF!</v>
      </c>
      <c r="J543" s="1" t="e">
        <f t="shared" si="89"/>
        <v>#REF!</v>
      </c>
      <c r="K543" s="1" t="e">
        <f t="shared" si="90"/>
        <v>#REF!</v>
      </c>
      <c r="L543" s="1" t="e">
        <f t="shared" si="91"/>
        <v>#REF!</v>
      </c>
      <c r="M543" s="1" t="e">
        <f t="shared" si="92"/>
        <v>#REF!</v>
      </c>
      <c r="N543" s="1" t="e">
        <f t="shared" si="93"/>
        <v>#REF!</v>
      </c>
      <c r="O543" s="1" t="e">
        <f t="shared" si="94"/>
        <v>#REF!</v>
      </c>
      <c r="Q543" s="1" t="e">
        <f>IF(Grades!#REF!=$A$911,$A$911,Grades!#REF!)</f>
        <v>#REF!</v>
      </c>
      <c r="R543" s="1"/>
      <c r="S543" s="1"/>
      <c r="T543" s="1"/>
      <c r="U543" s="1"/>
    </row>
    <row r="544" spans="1:21">
      <c r="A544" s="1" t="e">
        <f>IF(Grades!#REF!=$A$911,$A$911,IF(Grades!#REF!&gt;Grades!#REF!,1,0))</f>
        <v>#REF!</v>
      </c>
      <c r="B544" s="1" t="e">
        <f>IF(Grades!#REF!=$A$911,$A$911,IF(Grades!#REF!&gt;Grades!#REF!,2,0))</f>
        <v>#REF!</v>
      </c>
      <c r="C544" s="1" t="e">
        <f>IF(Grades!#REF!=$A$911,$A$911,IF(Grades!#REF!&gt;Grades!#REF!,2.5,0))</f>
        <v>#REF!</v>
      </c>
      <c r="D544" s="1" t="e">
        <f>IF(Grades!#REF!=$A$911,$A$911,IF(Grades!#REF!&gt;Grades!#REF!,3,0))</f>
        <v>#REF!</v>
      </c>
      <c r="E544" s="1" t="e">
        <f>IF(Grades!#REF!=$A$911,$A$911,IF(Grades!#REF!&gt;Grades!#REF!,3.5,0))</f>
        <v>#REF!</v>
      </c>
      <c r="F544" s="1" t="e">
        <f>IF(Grades!#REF!=$A$911,$A$911,IF(Grades!#REF!&gt;Grades!#REF!,4,0))</f>
        <v>#REF!</v>
      </c>
      <c r="G544" s="1" t="e">
        <f t="shared" si="87"/>
        <v>#REF!</v>
      </c>
      <c r="H544" s="1"/>
      <c r="I544" s="1" t="e">
        <f t="shared" si="88"/>
        <v>#REF!</v>
      </c>
      <c r="J544" s="1" t="e">
        <f t="shared" si="89"/>
        <v>#REF!</v>
      </c>
      <c r="K544" s="1" t="e">
        <f t="shared" si="90"/>
        <v>#REF!</v>
      </c>
      <c r="L544" s="1" t="e">
        <f t="shared" si="91"/>
        <v>#REF!</v>
      </c>
      <c r="M544" s="1" t="e">
        <f t="shared" si="92"/>
        <v>#REF!</v>
      </c>
      <c r="N544" s="1" t="e">
        <f t="shared" si="93"/>
        <v>#REF!</v>
      </c>
      <c r="O544" s="1" t="e">
        <f t="shared" si="94"/>
        <v>#REF!</v>
      </c>
      <c r="Q544" s="1" t="e">
        <f>IF(Grades!#REF!=$A$911,$A$911,Grades!#REF!)</f>
        <v>#REF!</v>
      </c>
      <c r="R544" s="1"/>
      <c r="S544" s="1"/>
      <c r="T544" s="1"/>
      <c r="U544" s="1"/>
    </row>
    <row r="545" spans="1:21">
      <c r="A545" s="1" t="e">
        <f>IF(Grades!#REF!=$A$911,$A$911,IF(Grades!#REF!&gt;Grades!#REF!,1,0))</f>
        <v>#REF!</v>
      </c>
      <c r="B545" s="1" t="e">
        <f>IF(Grades!#REF!=$A$911,$A$911,IF(Grades!#REF!&gt;Grades!#REF!,2,0))</f>
        <v>#REF!</v>
      </c>
      <c r="C545" s="1" t="e">
        <f>IF(Grades!#REF!=$A$911,$A$911,IF(Grades!#REF!&gt;Grades!#REF!,2.5,0))</f>
        <v>#REF!</v>
      </c>
      <c r="D545" s="1" t="e">
        <f>IF(Grades!#REF!=$A$911,$A$911,IF(Grades!#REF!&gt;Grades!#REF!,3,0))</f>
        <v>#REF!</v>
      </c>
      <c r="E545" s="1" t="e">
        <f>IF(Grades!#REF!=$A$911,$A$911,IF(Grades!#REF!&gt;Grades!#REF!,3.5,0))</f>
        <v>#REF!</v>
      </c>
      <c r="F545" s="1" t="e">
        <f>IF(Grades!#REF!=$A$911,$A$911,IF(Grades!#REF!&gt;Grades!#REF!,4,0))</f>
        <v>#REF!</v>
      </c>
      <c r="G545" s="1" t="e">
        <f t="shared" si="87"/>
        <v>#REF!</v>
      </c>
      <c r="H545" s="1"/>
      <c r="I545" s="1" t="e">
        <f t="shared" si="88"/>
        <v>#REF!</v>
      </c>
      <c r="J545" s="1" t="e">
        <f t="shared" si="89"/>
        <v>#REF!</v>
      </c>
      <c r="K545" s="1" t="e">
        <f t="shared" si="90"/>
        <v>#REF!</v>
      </c>
      <c r="L545" s="1" t="e">
        <f t="shared" si="91"/>
        <v>#REF!</v>
      </c>
      <c r="M545" s="1" t="e">
        <f t="shared" si="92"/>
        <v>#REF!</v>
      </c>
      <c r="N545" s="1" t="e">
        <f t="shared" si="93"/>
        <v>#REF!</v>
      </c>
      <c r="O545" s="1" t="e">
        <f t="shared" si="94"/>
        <v>#REF!</v>
      </c>
      <c r="Q545" s="1" t="e">
        <f>IF(Grades!#REF!=$A$911,$A$911,Grades!#REF!)</f>
        <v>#REF!</v>
      </c>
      <c r="R545" s="1"/>
      <c r="S545" s="1"/>
      <c r="T545" s="1"/>
      <c r="U545" s="1"/>
    </row>
    <row r="546" spans="1:2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Q546" s="1"/>
      <c r="R546" s="1"/>
      <c r="S546" s="1"/>
      <c r="T546" s="1"/>
      <c r="U546" s="1"/>
    </row>
    <row r="547" spans="1:2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Q547" s="1"/>
      <c r="R547" s="1"/>
      <c r="S547" s="1"/>
      <c r="T547" s="1"/>
      <c r="U547" s="1"/>
    </row>
    <row r="548" spans="1:2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Q548" s="1"/>
      <c r="R548" s="1"/>
      <c r="S548" s="1"/>
      <c r="T548" s="1"/>
      <c r="U548" s="1"/>
    </row>
    <row r="549" spans="1:2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Q549" s="1"/>
      <c r="R549" s="1"/>
      <c r="S549" s="1"/>
      <c r="T549" s="1"/>
      <c r="U549" s="1"/>
    </row>
    <row r="550" spans="1:2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Q550" s="1"/>
      <c r="R550" s="1"/>
      <c r="S550" s="1"/>
      <c r="T550" s="1"/>
      <c r="U550" s="1"/>
    </row>
    <row r="551" spans="1:2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Q551" s="1"/>
      <c r="R551" s="1"/>
      <c r="S551" s="1"/>
      <c r="T551" s="1"/>
      <c r="U551" s="1"/>
    </row>
    <row r="552" spans="1:2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Q552" s="1"/>
      <c r="R552" s="1"/>
      <c r="S552" s="1"/>
      <c r="T552" s="1"/>
      <c r="U552" s="1"/>
    </row>
    <row r="553" spans="1:2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Q553" s="1"/>
      <c r="R553" s="1"/>
      <c r="S553" s="1"/>
      <c r="T553" s="1"/>
      <c r="U553" s="1"/>
    </row>
    <row r="554" spans="1:2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Q554" s="1"/>
      <c r="R554" s="1"/>
      <c r="S554" s="1"/>
      <c r="T554" s="1"/>
      <c r="U554" s="1"/>
    </row>
    <row r="555" spans="1:2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Q555" s="1"/>
      <c r="R555" s="1"/>
      <c r="S555" s="1"/>
      <c r="T555" s="1"/>
      <c r="U555" s="1"/>
    </row>
    <row r="556" spans="1:21">
      <c r="A556" s="1" t="e">
        <f>IF(Grades!#REF!=$A$911,$A$911,IF(Grades!#REF!&gt;Grades!#REF!,1,0))</f>
        <v>#REF!</v>
      </c>
      <c r="B556" s="1" t="e">
        <f>IF(Grades!#REF!=$A$911,$A$911,IF(Grades!#REF!&gt;Grades!#REF!,2,0))</f>
        <v>#REF!</v>
      </c>
      <c r="C556" s="1" t="e">
        <f>IF(Grades!#REF!=$A$911,$A$911,IF(Grades!#REF!&gt;Grades!#REF!,2.5,0))</f>
        <v>#REF!</v>
      </c>
      <c r="D556" s="1" t="e">
        <f>IF(Grades!#REF!=$A$911,$A$911,IF(Grades!#REF!&gt;Grades!#REF!,3,0))</f>
        <v>#REF!</v>
      </c>
      <c r="E556" s="1" t="e">
        <f>IF(Grades!#REF!=$A$911,$A$911,IF(Grades!#REF!&gt;Grades!#REF!,3.5,0))</f>
        <v>#REF!</v>
      </c>
      <c r="F556" s="1" t="e">
        <f>IF(Grades!#REF!=$A$911,$A$911,IF(Grades!#REF!&gt;Grades!#REF!,4,0))</f>
        <v>#REF!</v>
      </c>
      <c r="G556" s="1" t="e">
        <f t="shared" ref="G556:G595" si="95">IF(A556=$A$911,$A$911,MAX(A556:F556))</f>
        <v>#REF!</v>
      </c>
      <c r="H556" s="1"/>
      <c r="I556" s="1" t="e">
        <f t="shared" ref="I556:I595" si="96">IF($G556=0,1,0)</f>
        <v>#REF!</v>
      </c>
      <c r="J556" s="1" t="e">
        <f t="shared" ref="J556:J595" si="97">IF($G556=1,1,0)</f>
        <v>#REF!</v>
      </c>
      <c r="K556" s="1" t="e">
        <f t="shared" ref="K556:K595" si="98">IF($G556=2,1,0)</f>
        <v>#REF!</v>
      </c>
      <c r="L556" s="1" t="e">
        <f t="shared" ref="L556:L595" si="99">IF($G556=2.5,1,0)</f>
        <v>#REF!</v>
      </c>
      <c r="M556" s="1" t="e">
        <f t="shared" ref="M556:M595" si="100">IF($G556=3,1,0)</f>
        <v>#REF!</v>
      </c>
      <c r="N556" s="1" t="e">
        <f t="shared" ref="N556:N595" si="101">IF($G556=3.5,1,0)</f>
        <v>#REF!</v>
      </c>
      <c r="O556" s="1" t="e">
        <f t="shared" ref="O556:O595" si="102">IF($G556=4,1,0)</f>
        <v>#REF!</v>
      </c>
      <c r="Q556" s="1" t="e">
        <f>IF(Grades!#REF!=$A$911,$A$911,Grades!#REF!)</f>
        <v>#REF!</v>
      </c>
      <c r="R556" s="1"/>
      <c r="S556" s="1"/>
      <c r="T556" s="1"/>
      <c r="U556" s="1"/>
    </row>
    <row r="557" spans="1:21">
      <c r="A557" s="1" t="e">
        <f>IF(Grades!#REF!=$A$911,$A$911,IF(Grades!#REF!&gt;Grades!#REF!,1,0))</f>
        <v>#REF!</v>
      </c>
      <c r="B557" s="1" t="e">
        <f>IF(Grades!#REF!=$A$911,$A$911,IF(Grades!#REF!&gt;Grades!#REF!,2,0))</f>
        <v>#REF!</v>
      </c>
      <c r="C557" s="1" t="e">
        <f>IF(Grades!#REF!=$A$911,$A$911,IF(Grades!#REF!&gt;Grades!#REF!,2.5,0))</f>
        <v>#REF!</v>
      </c>
      <c r="D557" s="1" t="e">
        <f>IF(Grades!#REF!=$A$911,$A$911,IF(Grades!#REF!&gt;Grades!#REF!,3,0))</f>
        <v>#REF!</v>
      </c>
      <c r="E557" s="1" t="e">
        <f>IF(Grades!#REF!=$A$911,$A$911,IF(Grades!#REF!&gt;Grades!#REF!,3.5,0))</f>
        <v>#REF!</v>
      </c>
      <c r="F557" s="1" t="e">
        <f>IF(Grades!#REF!=$A$911,$A$911,IF(Grades!#REF!&gt;Grades!#REF!,4,0))</f>
        <v>#REF!</v>
      </c>
      <c r="G557" s="1" t="e">
        <f t="shared" si="95"/>
        <v>#REF!</v>
      </c>
      <c r="H557" s="1"/>
      <c r="I557" s="1" t="e">
        <f t="shared" si="96"/>
        <v>#REF!</v>
      </c>
      <c r="J557" s="1" t="e">
        <f t="shared" si="97"/>
        <v>#REF!</v>
      </c>
      <c r="K557" s="1" t="e">
        <f t="shared" si="98"/>
        <v>#REF!</v>
      </c>
      <c r="L557" s="1" t="e">
        <f t="shared" si="99"/>
        <v>#REF!</v>
      </c>
      <c r="M557" s="1" t="e">
        <f t="shared" si="100"/>
        <v>#REF!</v>
      </c>
      <c r="N557" s="1" t="e">
        <f t="shared" si="101"/>
        <v>#REF!</v>
      </c>
      <c r="O557" s="1" t="e">
        <f t="shared" si="102"/>
        <v>#REF!</v>
      </c>
      <c r="Q557" s="1" t="e">
        <f>IF(Grades!#REF!=$A$911,$A$911,Grades!#REF!)</f>
        <v>#REF!</v>
      </c>
      <c r="R557" s="1"/>
      <c r="S557" s="1"/>
      <c r="T557" s="1"/>
      <c r="U557" s="1"/>
    </row>
    <row r="558" spans="1:21">
      <c r="A558" s="1" t="e">
        <f>IF(Grades!#REF!=$A$911,$A$911,IF(Grades!#REF!&gt;Grades!#REF!,1,0))</f>
        <v>#REF!</v>
      </c>
      <c r="B558" s="1" t="e">
        <f>IF(Grades!#REF!=$A$911,$A$911,IF(Grades!#REF!&gt;Grades!#REF!,2,0))</f>
        <v>#REF!</v>
      </c>
      <c r="C558" s="1" t="e">
        <f>IF(Grades!#REF!=$A$911,$A$911,IF(Grades!#REF!&gt;Grades!#REF!,2.5,0))</f>
        <v>#REF!</v>
      </c>
      <c r="D558" s="1" t="e">
        <f>IF(Grades!#REF!=$A$911,$A$911,IF(Grades!#REF!&gt;Grades!#REF!,3,0))</f>
        <v>#REF!</v>
      </c>
      <c r="E558" s="1" t="e">
        <f>IF(Grades!#REF!=$A$911,$A$911,IF(Grades!#REF!&gt;Grades!#REF!,3.5,0))</f>
        <v>#REF!</v>
      </c>
      <c r="F558" s="1" t="e">
        <f>IF(Grades!#REF!=$A$911,$A$911,IF(Grades!#REF!&gt;Grades!#REF!,4,0))</f>
        <v>#REF!</v>
      </c>
      <c r="G558" s="1" t="e">
        <f t="shared" si="95"/>
        <v>#REF!</v>
      </c>
      <c r="H558" s="1"/>
      <c r="I558" s="1" t="e">
        <f t="shared" si="96"/>
        <v>#REF!</v>
      </c>
      <c r="J558" s="1" t="e">
        <f t="shared" si="97"/>
        <v>#REF!</v>
      </c>
      <c r="K558" s="1" t="e">
        <f t="shared" si="98"/>
        <v>#REF!</v>
      </c>
      <c r="L558" s="1" t="e">
        <f t="shared" si="99"/>
        <v>#REF!</v>
      </c>
      <c r="M558" s="1" t="e">
        <f t="shared" si="100"/>
        <v>#REF!</v>
      </c>
      <c r="N558" s="1" t="e">
        <f t="shared" si="101"/>
        <v>#REF!</v>
      </c>
      <c r="O558" s="1" t="e">
        <f t="shared" si="102"/>
        <v>#REF!</v>
      </c>
      <c r="Q558" s="1" t="e">
        <f>IF(Grades!#REF!=$A$911,$A$911,Grades!#REF!)</f>
        <v>#REF!</v>
      </c>
      <c r="R558" s="1"/>
      <c r="S558" s="1"/>
      <c r="T558" s="1"/>
      <c r="U558" s="1"/>
    </row>
    <row r="559" spans="1:21">
      <c r="A559" s="1" t="e">
        <f>IF(Grades!#REF!=$A$911,$A$911,IF(Grades!#REF!&gt;Grades!#REF!,1,0))</f>
        <v>#REF!</v>
      </c>
      <c r="B559" s="1" t="e">
        <f>IF(Grades!#REF!=$A$911,$A$911,IF(Grades!#REF!&gt;Grades!#REF!,2,0))</f>
        <v>#REF!</v>
      </c>
      <c r="C559" s="1" t="e">
        <f>IF(Grades!#REF!=$A$911,$A$911,IF(Grades!#REF!&gt;Grades!#REF!,2.5,0))</f>
        <v>#REF!</v>
      </c>
      <c r="D559" s="1" t="e">
        <f>IF(Grades!#REF!=$A$911,$A$911,IF(Grades!#REF!&gt;Grades!#REF!,3,0))</f>
        <v>#REF!</v>
      </c>
      <c r="E559" s="1" t="e">
        <f>IF(Grades!#REF!=$A$911,$A$911,IF(Grades!#REF!&gt;Grades!#REF!,3.5,0))</f>
        <v>#REF!</v>
      </c>
      <c r="F559" s="1" t="e">
        <f>IF(Grades!#REF!=$A$911,$A$911,IF(Grades!#REF!&gt;Grades!#REF!,4,0))</f>
        <v>#REF!</v>
      </c>
      <c r="G559" s="1" t="e">
        <f t="shared" si="95"/>
        <v>#REF!</v>
      </c>
      <c r="H559" s="1"/>
      <c r="I559" s="1" t="e">
        <f t="shared" si="96"/>
        <v>#REF!</v>
      </c>
      <c r="J559" s="1" t="e">
        <f t="shared" si="97"/>
        <v>#REF!</v>
      </c>
      <c r="K559" s="1" t="e">
        <f t="shared" si="98"/>
        <v>#REF!</v>
      </c>
      <c r="L559" s="1" t="e">
        <f t="shared" si="99"/>
        <v>#REF!</v>
      </c>
      <c r="M559" s="1" t="e">
        <f t="shared" si="100"/>
        <v>#REF!</v>
      </c>
      <c r="N559" s="1" t="e">
        <f t="shared" si="101"/>
        <v>#REF!</v>
      </c>
      <c r="O559" s="1" t="e">
        <f t="shared" si="102"/>
        <v>#REF!</v>
      </c>
      <c r="Q559" s="1" t="e">
        <f>IF(Grades!#REF!=$A$911,$A$911,Grades!#REF!)</f>
        <v>#REF!</v>
      </c>
      <c r="R559" s="1"/>
      <c r="S559" s="1"/>
      <c r="T559" s="1"/>
      <c r="U559" s="1"/>
    </row>
    <row r="560" spans="1:21">
      <c r="A560" s="1" t="e">
        <f>IF(Grades!#REF!=$A$911,$A$911,IF(Grades!#REF!&gt;Grades!#REF!,1,0))</f>
        <v>#REF!</v>
      </c>
      <c r="B560" s="1" t="e">
        <f>IF(Grades!#REF!=$A$911,$A$911,IF(Grades!#REF!&gt;Grades!#REF!,2,0))</f>
        <v>#REF!</v>
      </c>
      <c r="C560" s="1" t="e">
        <f>IF(Grades!#REF!=$A$911,$A$911,IF(Grades!#REF!&gt;Grades!#REF!,2.5,0))</f>
        <v>#REF!</v>
      </c>
      <c r="D560" s="1" t="e">
        <f>IF(Grades!#REF!=$A$911,$A$911,IF(Grades!#REF!&gt;Grades!#REF!,3,0))</f>
        <v>#REF!</v>
      </c>
      <c r="E560" s="1" t="e">
        <f>IF(Grades!#REF!=$A$911,$A$911,IF(Grades!#REF!&gt;Grades!#REF!,3.5,0))</f>
        <v>#REF!</v>
      </c>
      <c r="F560" s="1" t="e">
        <f>IF(Grades!#REF!=$A$911,$A$911,IF(Grades!#REF!&gt;Grades!#REF!,4,0))</f>
        <v>#REF!</v>
      </c>
      <c r="G560" s="1" t="e">
        <f t="shared" si="95"/>
        <v>#REF!</v>
      </c>
      <c r="H560" s="1"/>
      <c r="I560" s="1" t="e">
        <f t="shared" si="96"/>
        <v>#REF!</v>
      </c>
      <c r="J560" s="1" t="e">
        <f t="shared" si="97"/>
        <v>#REF!</v>
      </c>
      <c r="K560" s="1" t="e">
        <f t="shared" si="98"/>
        <v>#REF!</v>
      </c>
      <c r="L560" s="1" t="e">
        <f t="shared" si="99"/>
        <v>#REF!</v>
      </c>
      <c r="M560" s="1" t="e">
        <f t="shared" si="100"/>
        <v>#REF!</v>
      </c>
      <c r="N560" s="1" t="e">
        <f t="shared" si="101"/>
        <v>#REF!</v>
      </c>
      <c r="O560" s="1" t="e">
        <f t="shared" si="102"/>
        <v>#REF!</v>
      </c>
      <c r="Q560" s="1" t="e">
        <f>IF(Grades!#REF!=$A$911,$A$911,Grades!#REF!)</f>
        <v>#REF!</v>
      </c>
      <c r="R560" s="1"/>
      <c r="S560" s="1"/>
      <c r="T560" s="1"/>
      <c r="U560" s="1"/>
    </row>
    <row r="561" spans="1:21">
      <c r="A561" s="1" t="e">
        <f>IF(Grades!#REF!=$A$911,$A$911,IF(Grades!#REF!&gt;Grades!#REF!,1,0))</f>
        <v>#REF!</v>
      </c>
      <c r="B561" s="1" t="e">
        <f>IF(Grades!#REF!=$A$911,$A$911,IF(Grades!#REF!&gt;Grades!#REF!,2,0))</f>
        <v>#REF!</v>
      </c>
      <c r="C561" s="1" t="e">
        <f>IF(Grades!#REF!=$A$911,$A$911,IF(Grades!#REF!&gt;Grades!#REF!,2.5,0))</f>
        <v>#REF!</v>
      </c>
      <c r="D561" s="1" t="e">
        <f>IF(Grades!#REF!=$A$911,$A$911,IF(Grades!#REF!&gt;Grades!#REF!,3,0))</f>
        <v>#REF!</v>
      </c>
      <c r="E561" s="1" t="e">
        <f>IF(Grades!#REF!=$A$911,$A$911,IF(Grades!#REF!&gt;Grades!#REF!,3.5,0))</f>
        <v>#REF!</v>
      </c>
      <c r="F561" s="1" t="e">
        <f>IF(Grades!#REF!=$A$911,$A$911,IF(Grades!#REF!&gt;Grades!#REF!,4,0))</f>
        <v>#REF!</v>
      </c>
      <c r="G561" s="1" t="e">
        <f t="shared" si="95"/>
        <v>#REF!</v>
      </c>
      <c r="H561" s="1"/>
      <c r="I561" s="1" t="e">
        <f t="shared" si="96"/>
        <v>#REF!</v>
      </c>
      <c r="J561" s="1" t="e">
        <f t="shared" si="97"/>
        <v>#REF!</v>
      </c>
      <c r="K561" s="1" t="e">
        <f t="shared" si="98"/>
        <v>#REF!</v>
      </c>
      <c r="L561" s="1" t="e">
        <f t="shared" si="99"/>
        <v>#REF!</v>
      </c>
      <c r="M561" s="1" t="e">
        <f t="shared" si="100"/>
        <v>#REF!</v>
      </c>
      <c r="N561" s="1" t="e">
        <f t="shared" si="101"/>
        <v>#REF!</v>
      </c>
      <c r="O561" s="1" t="e">
        <f t="shared" si="102"/>
        <v>#REF!</v>
      </c>
      <c r="Q561" s="1" t="e">
        <f>IF(Grades!#REF!=$A$911,$A$911,Grades!#REF!)</f>
        <v>#REF!</v>
      </c>
      <c r="R561" s="1"/>
      <c r="S561" s="1"/>
      <c r="T561" s="1"/>
      <c r="U561" s="1"/>
    </row>
    <row r="562" spans="1:21">
      <c r="A562" s="1" t="e">
        <f>IF(Grades!#REF!=$A$911,$A$911,IF(Grades!#REF!&gt;Grades!#REF!,1,0))</f>
        <v>#REF!</v>
      </c>
      <c r="B562" s="1" t="e">
        <f>IF(Grades!#REF!=$A$911,$A$911,IF(Grades!#REF!&gt;Grades!#REF!,2,0))</f>
        <v>#REF!</v>
      </c>
      <c r="C562" s="1" t="e">
        <f>IF(Grades!#REF!=$A$911,$A$911,IF(Grades!#REF!&gt;Grades!#REF!,2.5,0))</f>
        <v>#REF!</v>
      </c>
      <c r="D562" s="1" t="e">
        <f>IF(Grades!#REF!=$A$911,$A$911,IF(Grades!#REF!&gt;Grades!#REF!,3,0))</f>
        <v>#REF!</v>
      </c>
      <c r="E562" s="1" t="e">
        <f>IF(Grades!#REF!=$A$911,$A$911,IF(Grades!#REF!&gt;Grades!#REF!,3.5,0))</f>
        <v>#REF!</v>
      </c>
      <c r="F562" s="1" t="e">
        <f>IF(Grades!#REF!=$A$911,$A$911,IF(Grades!#REF!&gt;Grades!#REF!,4,0))</f>
        <v>#REF!</v>
      </c>
      <c r="G562" s="1" t="e">
        <f t="shared" si="95"/>
        <v>#REF!</v>
      </c>
      <c r="H562" s="1"/>
      <c r="I562" s="1" t="e">
        <f t="shared" si="96"/>
        <v>#REF!</v>
      </c>
      <c r="J562" s="1" t="e">
        <f t="shared" si="97"/>
        <v>#REF!</v>
      </c>
      <c r="K562" s="1" t="e">
        <f t="shared" si="98"/>
        <v>#REF!</v>
      </c>
      <c r="L562" s="1" t="e">
        <f t="shared" si="99"/>
        <v>#REF!</v>
      </c>
      <c r="M562" s="1" t="e">
        <f t="shared" si="100"/>
        <v>#REF!</v>
      </c>
      <c r="N562" s="1" t="e">
        <f t="shared" si="101"/>
        <v>#REF!</v>
      </c>
      <c r="O562" s="1" t="e">
        <f t="shared" si="102"/>
        <v>#REF!</v>
      </c>
      <c r="Q562" s="1" t="e">
        <f>IF(Grades!#REF!=$A$911,$A$911,Grades!#REF!)</f>
        <v>#REF!</v>
      </c>
      <c r="R562" s="1"/>
      <c r="S562" s="1"/>
      <c r="T562" s="1"/>
      <c r="U562" s="1"/>
    </row>
    <row r="563" spans="1:21">
      <c r="A563" s="1" t="e">
        <f>IF(Grades!#REF!=$A$911,$A$911,IF(Grades!#REF!&gt;Grades!#REF!,1,0))</f>
        <v>#REF!</v>
      </c>
      <c r="B563" s="1" t="e">
        <f>IF(Grades!#REF!=$A$911,$A$911,IF(Grades!#REF!&gt;Grades!#REF!,2,0))</f>
        <v>#REF!</v>
      </c>
      <c r="C563" s="1" t="e">
        <f>IF(Grades!#REF!=$A$911,$A$911,IF(Grades!#REF!&gt;Grades!#REF!,2.5,0))</f>
        <v>#REF!</v>
      </c>
      <c r="D563" s="1" t="e">
        <f>IF(Grades!#REF!=$A$911,$A$911,IF(Grades!#REF!&gt;Grades!#REF!,3,0))</f>
        <v>#REF!</v>
      </c>
      <c r="E563" s="1" t="e">
        <f>IF(Grades!#REF!=$A$911,$A$911,IF(Grades!#REF!&gt;Grades!#REF!,3.5,0))</f>
        <v>#REF!</v>
      </c>
      <c r="F563" s="1" t="e">
        <f>IF(Grades!#REF!=$A$911,$A$911,IF(Grades!#REF!&gt;Grades!#REF!,4,0))</f>
        <v>#REF!</v>
      </c>
      <c r="G563" s="1" t="e">
        <f t="shared" si="95"/>
        <v>#REF!</v>
      </c>
      <c r="H563" s="1"/>
      <c r="I563" s="1" t="e">
        <f t="shared" si="96"/>
        <v>#REF!</v>
      </c>
      <c r="J563" s="1" t="e">
        <f t="shared" si="97"/>
        <v>#REF!</v>
      </c>
      <c r="K563" s="1" t="e">
        <f t="shared" si="98"/>
        <v>#REF!</v>
      </c>
      <c r="L563" s="1" t="e">
        <f t="shared" si="99"/>
        <v>#REF!</v>
      </c>
      <c r="M563" s="1" t="e">
        <f t="shared" si="100"/>
        <v>#REF!</v>
      </c>
      <c r="N563" s="1" t="e">
        <f t="shared" si="101"/>
        <v>#REF!</v>
      </c>
      <c r="O563" s="1" t="e">
        <f t="shared" si="102"/>
        <v>#REF!</v>
      </c>
      <c r="Q563" s="1" t="e">
        <f>IF(Grades!#REF!=$A$911,$A$911,Grades!#REF!)</f>
        <v>#REF!</v>
      </c>
      <c r="R563" s="1"/>
      <c r="S563" s="1"/>
      <c r="T563" s="1"/>
      <c r="U563" s="1"/>
    </row>
    <row r="564" spans="1:21">
      <c r="A564" s="1" t="e">
        <f>IF(Grades!#REF!=$A$911,$A$911,IF(Grades!#REF!&gt;Grades!#REF!,1,0))</f>
        <v>#REF!</v>
      </c>
      <c r="B564" s="1" t="e">
        <f>IF(Grades!#REF!=$A$911,$A$911,IF(Grades!#REF!&gt;Grades!#REF!,2,0))</f>
        <v>#REF!</v>
      </c>
      <c r="C564" s="1" t="e">
        <f>IF(Grades!#REF!=$A$911,$A$911,IF(Grades!#REF!&gt;Grades!#REF!,2.5,0))</f>
        <v>#REF!</v>
      </c>
      <c r="D564" s="1" t="e">
        <f>IF(Grades!#REF!=$A$911,$A$911,IF(Grades!#REF!&gt;Grades!#REF!,3,0))</f>
        <v>#REF!</v>
      </c>
      <c r="E564" s="1" t="e">
        <f>IF(Grades!#REF!=$A$911,$A$911,IF(Grades!#REF!&gt;Grades!#REF!,3.5,0))</f>
        <v>#REF!</v>
      </c>
      <c r="F564" s="1" t="e">
        <f>IF(Grades!#REF!=$A$911,$A$911,IF(Grades!#REF!&gt;Grades!#REF!,4,0))</f>
        <v>#REF!</v>
      </c>
      <c r="G564" s="1" t="e">
        <f t="shared" si="95"/>
        <v>#REF!</v>
      </c>
      <c r="H564" s="1"/>
      <c r="I564" s="1" t="e">
        <f t="shared" si="96"/>
        <v>#REF!</v>
      </c>
      <c r="J564" s="1" t="e">
        <f t="shared" si="97"/>
        <v>#REF!</v>
      </c>
      <c r="K564" s="1" t="e">
        <f t="shared" si="98"/>
        <v>#REF!</v>
      </c>
      <c r="L564" s="1" t="e">
        <f t="shared" si="99"/>
        <v>#REF!</v>
      </c>
      <c r="M564" s="1" t="e">
        <f t="shared" si="100"/>
        <v>#REF!</v>
      </c>
      <c r="N564" s="1" t="e">
        <f t="shared" si="101"/>
        <v>#REF!</v>
      </c>
      <c r="O564" s="1" t="e">
        <f t="shared" si="102"/>
        <v>#REF!</v>
      </c>
      <c r="Q564" s="1" t="e">
        <f>IF(Grades!#REF!=$A$911,$A$911,Grades!#REF!)</f>
        <v>#REF!</v>
      </c>
      <c r="R564" s="1"/>
      <c r="S564" s="1"/>
      <c r="T564" s="1"/>
      <c r="U564" s="1"/>
    </row>
    <row r="565" spans="1:21">
      <c r="A565" s="1" t="e">
        <f>IF(Grades!#REF!=$A$911,$A$911,IF(Grades!#REF!&gt;Grades!#REF!,1,0))</f>
        <v>#REF!</v>
      </c>
      <c r="B565" s="1" t="e">
        <f>IF(Grades!#REF!=$A$911,$A$911,IF(Grades!#REF!&gt;Grades!#REF!,2,0))</f>
        <v>#REF!</v>
      </c>
      <c r="C565" s="1" t="e">
        <f>IF(Grades!#REF!=$A$911,$A$911,IF(Grades!#REF!&gt;Grades!#REF!,2.5,0))</f>
        <v>#REF!</v>
      </c>
      <c r="D565" s="1" t="e">
        <f>IF(Grades!#REF!=$A$911,$A$911,IF(Grades!#REF!&gt;Grades!#REF!,3,0))</f>
        <v>#REF!</v>
      </c>
      <c r="E565" s="1" t="e">
        <f>IF(Grades!#REF!=$A$911,$A$911,IF(Grades!#REF!&gt;Grades!#REF!,3.5,0))</f>
        <v>#REF!</v>
      </c>
      <c r="F565" s="1" t="e">
        <f>IF(Grades!#REF!=$A$911,$A$911,IF(Grades!#REF!&gt;Grades!#REF!,4,0))</f>
        <v>#REF!</v>
      </c>
      <c r="G565" s="1" t="e">
        <f t="shared" si="95"/>
        <v>#REF!</v>
      </c>
      <c r="H565" s="1"/>
      <c r="I565" s="1" t="e">
        <f t="shared" si="96"/>
        <v>#REF!</v>
      </c>
      <c r="J565" s="1" t="e">
        <f t="shared" si="97"/>
        <v>#REF!</v>
      </c>
      <c r="K565" s="1" t="e">
        <f t="shared" si="98"/>
        <v>#REF!</v>
      </c>
      <c r="L565" s="1" t="e">
        <f t="shared" si="99"/>
        <v>#REF!</v>
      </c>
      <c r="M565" s="1" t="e">
        <f t="shared" si="100"/>
        <v>#REF!</v>
      </c>
      <c r="N565" s="1" t="e">
        <f t="shared" si="101"/>
        <v>#REF!</v>
      </c>
      <c r="O565" s="1" t="e">
        <f t="shared" si="102"/>
        <v>#REF!</v>
      </c>
      <c r="Q565" s="1" t="e">
        <f>IF(Grades!#REF!=$A$911,$A$911,Grades!#REF!)</f>
        <v>#REF!</v>
      </c>
      <c r="R565" s="1"/>
      <c r="S565" s="1"/>
      <c r="T565" s="1"/>
      <c r="U565" s="1"/>
    </row>
    <row r="566" spans="1:21">
      <c r="A566" s="1" t="e">
        <f>IF(Grades!#REF!=$A$911,$A$911,IF(Grades!#REF!&gt;Grades!#REF!,1,0))</f>
        <v>#REF!</v>
      </c>
      <c r="B566" s="1" t="e">
        <f>IF(Grades!#REF!=$A$911,$A$911,IF(Grades!#REF!&gt;Grades!#REF!,2,0))</f>
        <v>#REF!</v>
      </c>
      <c r="C566" s="1" t="e">
        <f>IF(Grades!#REF!=$A$911,$A$911,IF(Grades!#REF!&gt;Grades!#REF!,2.5,0))</f>
        <v>#REF!</v>
      </c>
      <c r="D566" s="1" t="e">
        <f>IF(Grades!#REF!=$A$911,$A$911,IF(Grades!#REF!&gt;Grades!#REF!,3,0))</f>
        <v>#REF!</v>
      </c>
      <c r="E566" s="1" t="e">
        <f>IF(Grades!#REF!=$A$911,$A$911,IF(Grades!#REF!&gt;Grades!#REF!,3.5,0))</f>
        <v>#REF!</v>
      </c>
      <c r="F566" s="1" t="e">
        <f>IF(Grades!#REF!=$A$911,$A$911,IF(Grades!#REF!&gt;Grades!#REF!,4,0))</f>
        <v>#REF!</v>
      </c>
      <c r="G566" s="1" t="e">
        <f t="shared" si="95"/>
        <v>#REF!</v>
      </c>
      <c r="H566" s="1"/>
      <c r="I566" s="1" t="e">
        <f t="shared" si="96"/>
        <v>#REF!</v>
      </c>
      <c r="J566" s="1" t="e">
        <f t="shared" si="97"/>
        <v>#REF!</v>
      </c>
      <c r="K566" s="1" t="e">
        <f t="shared" si="98"/>
        <v>#REF!</v>
      </c>
      <c r="L566" s="1" t="e">
        <f t="shared" si="99"/>
        <v>#REF!</v>
      </c>
      <c r="M566" s="1" t="e">
        <f t="shared" si="100"/>
        <v>#REF!</v>
      </c>
      <c r="N566" s="1" t="e">
        <f t="shared" si="101"/>
        <v>#REF!</v>
      </c>
      <c r="O566" s="1" t="e">
        <f t="shared" si="102"/>
        <v>#REF!</v>
      </c>
      <c r="Q566" s="1" t="e">
        <f>IF(Grades!#REF!=$A$911,$A$911,Grades!#REF!)</f>
        <v>#REF!</v>
      </c>
      <c r="R566" s="1"/>
      <c r="S566" s="1"/>
      <c r="T566" s="1"/>
      <c r="U566" s="1"/>
    </row>
    <row r="567" spans="1:21">
      <c r="A567" s="1" t="e">
        <f>IF(Grades!#REF!=$A$911,$A$911,IF(Grades!#REF!&gt;Grades!#REF!,1,0))</f>
        <v>#REF!</v>
      </c>
      <c r="B567" s="1" t="e">
        <f>IF(Grades!#REF!=$A$911,$A$911,IF(Grades!#REF!&gt;Grades!#REF!,2,0))</f>
        <v>#REF!</v>
      </c>
      <c r="C567" s="1" t="e">
        <f>IF(Grades!#REF!=$A$911,$A$911,IF(Grades!#REF!&gt;Grades!#REF!,2.5,0))</f>
        <v>#REF!</v>
      </c>
      <c r="D567" s="1" t="e">
        <f>IF(Grades!#REF!=$A$911,$A$911,IF(Grades!#REF!&gt;Grades!#REF!,3,0))</f>
        <v>#REF!</v>
      </c>
      <c r="E567" s="1" t="e">
        <f>IF(Grades!#REF!=$A$911,$A$911,IF(Grades!#REF!&gt;Grades!#REF!,3.5,0))</f>
        <v>#REF!</v>
      </c>
      <c r="F567" s="1" t="e">
        <f>IF(Grades!#REF!=$A$911,$A$911,IF(Grades!#REF!&gt;Grades!#REF!,4,0))</f>
        <v>#REF!</v>
      </c>
      <c r="G567" s="1" t="e">
        <f t="shared" si="95"/>
        <v>#REF!</v>
      </c>
      <c r="H567" s="1"/>
      <c r="I567" s="1" t="e">
        <f t="shared" si="96"/>
        <v>#REF!</v>
      </c>
      <c r="J567" s="1" t="e">
        <f t="shared" si="97"/>
        <v>#REF!</v>
      </c>
      <c r="K567" s="1" t="e">
        <f t="shared" si="98"/>
        <v>#REF!</v>
      </c>
      <c r="L567" s="1" t="e">
        <f t="shared" si="99"/>
        <v>#REF!</v>
      </c>
      <c r="M567" s="1" t="e">
        <f t="shared" si="100"/>
        <v>#REF!</v>
      </c>
      <c r="N567" s="1" t="e">
        <f t="shared" si="101"/>
        <v>#REF!</v>
      </c>
      <c r="O567" s="1" t="e">
        <f t="shared" si="102"/>
        <v>#REF!</v>
      </c>
      <c r="Q567" s="1" t="e">
        <f>IF(Grades!#REF!=$A$911,$A$911,Grades!#REF!)</f>
        <v>#REF!</v>
      </c>
      <c r="R567" s="1"/>
      <c r="S567" s="1"/>
      <c r="T567" s="1"/>
      <c r="U567" s="1"/>
    </row>
    <row r="568" spans="1:21">
      <c r="A568" s="1" t="e">
        <f>IF(Grades!#REF!=$A$911,$A$911,IF(Grades!#REF!&gt;Grades!#REF!,1,0))</f>
        <v>#REF!</v>
      </c>
      <c r="B568" s="1" t="e">
        <f>IF(Grades!#REF!=$A$911,$A$911,IF(Grades!#REF!&gt;Grades!#REF!,2,0))</f>
        <v>#REF!</v>
      </c>
      <c r="C568" s="1" t="e">
        <f>IF(Grades!#REF!=$A$911,$A$911,IF(Grades!#REF!&gt;Grades!#REF!,2.5,0))</f>
        <v>#REF!</v>
      </c>
      <c r="D568" s="1" t="e">
        <f>IF(Grades!#REF!=$A$911,$A$911,IF(Grades!#REF!&gt;Grades!#REF!,3,0))</f>
        <v>#REF!</v>
      </c>
      <c r="E568" s="1" t="e">
        <f>IF(Grades!#REF!=$A$911,$A$911,IF(Grades!#REF!&gt;Grades!#REF!,3.5,0))</f>
        <v>#REF!</v>
      </c>
      <c r="F568" s="1" t="e">
        <f>IF(Grades!#REF!=$A$911,$A$911,IF(Grades!#REF!&gt;Grades!#REF!,4,0))</f>
        <v>#REF!</v>
      </c>
      <c r="G568" s="1" t="e">
        <f t="shared" si="95"/>
        <v>#REF!</v>
      </c>
      <c r="H568" s="1"/>
      <c r="I568" s="1" t="e">
        <f t="shared" si="96"/>
        <v>#REF!</v>
      </c>
      <c r="J568" s="1" t="e">
        <f t="shared" si="97"/>
        <v>#REF!</v>
      </c>
      <c r="K568" s="1" t="e">
        <f t="shared" si="98"/>
        <v>#REF!</v>
      </c>
      <c r="L568" s="1" t="e">
        <f t="shared" si="99"/>
        <v>#REF!</v>
      </c>
      <c r="M568" s="1" t="e">
        <f t="shared" si="100"/>
        <v>#REF!</v>
      </c>
      <c r="N568" s="1" t="e">
        <f t="shared" si="101"/>
        <v>#REF!</v>
      </c>
      <c r="O568" s="1" t="e">
        <f t="shared" si="102"/>
        <v>#REF!</v>
      </c>
      <c r="Q568" s="1" t="e">
        <f>IF(Grades!#REF!=$A$911,$A$911,Grades!#REF!)</f>
        <v>#REF!</v>
      </c>
      <c r="R568" s="1"/>
      <c r="S568" s="1"/>
      <c r="T568" s="1"/>
      <c r="U568" s="1"/>
    </row>
    <row r="569" spans="1:21">
      <c r="A569" s="1" t="e">
        <f>IF(Grades!#REF!=$A$911,$A$911,IF(Grades!#REF!&gt;Grades!#REF!,1,0))</f>
        <v>#REF!</v>
      </c>
      <c r="B569" s="1" t="e">
        <f>IF(Grades!#REF!=$A$911,$A$911,IF(Grades!#REF!&gt;Grades!#REF!,2,0))</f>
        <v>#REF!</v>
      </c>
      <c r="C569" s="1" t="e">
        <f>IF(Grades!#REF!=$A$911,$A$911,IF(Grades!#REF!&gt;Grades!#REF!,2.5,0))</f>
        <v>#REF!</v>
      </c>
      <c r="D569" s="1" t="e">
        <f>IF(Grades!#REF!=$A$911,$A$911,IF(Grades!#REF!&gt;Grades!#REF!,3,0))</f>
        <v>#REF!</v>
      </c>
      <c r="E569" s="1" t="e">
        <f>IF(Grades!#REF!=$A$911,$A$911,IF(Grades!#REF!&gt;Grades!#REF!,3.5,0))</f>
        <v>#REF!</v>
      </c>
      <c r="F569" s="1" t="e">
        <f>IF(Grades!#REF!=$A$911,$A$911,IF(Grades!#REF!&gt;Grades!#REF!,4,0))</f>
        <v>#REF!</v>
      </c>
      <c r="G569" s="1" t="e">
        <f t="shared" si="95"/>
        <v>#REF!</v>
      </c>
      <c r="H569" s="1"/>
      <c r="I569" s="1" t="e">
        <f t="shared" si="96"/>
        <v>#REF!</v>
      </c>
      <c r="J569" s="1" t="e">
        <f t="shared" si="97"/>
        <v>#REF!</v>
      </c>
      <c r="K569" s="1" t="e">
        <f t="shared" si="98"/>
        <v>#REF!</v>
      </c>
      <c r="L569" s="1" t="e">
        <f t="shared" si="99"/>
        <v>#REF!</v>
      </c>
      <c r="M569" s="1" t="e">
        <f t="shared" si="100"/>
        <v>#REF!</v>
      </c>
      <c r="N569" s="1" t="e">
        <f t="shared" si="101"/>
        <v>#REF!</v>
      </c>
      <c r="O569" s="1" t="e">
        <f t="shared" si="102"/>
        <v>#REF!</v>
      </c>
      <c r="Q569" s="1" t="e">
        <f>IF(Grades!#REF!=$A$911,$A$911,Grades!#REF!)</f>
        <v>#REF!</v>
      </c>
      <c r="R569" s="1"/>
      <c r="S569" s="1"/>
      <c r="T569" s="1"/>
      <c r="U569" s="1"/>
    </row>
    <row r="570" spans="1:21">
      <c r="A570" s="1" t="e">
        <f>IF(Grades!#REF!=$A$911,$A$911,IF(Grades!#REF!&gt;Grades!#REF!,1,0))</f>
        <v>#REF!</v>
      </c>
      <c r="B570" s="1" t="e">
        <f>IF(Grades!#REF!=$A$911,$A$911,IF(Grades!#REF!&gt;Grades!#REF!,2,0))</f>
        <v>#REF!</v>
      </c>
      <c r="C570" s="1" t="e">
        <f>IF(Grades!#REF!=$A$911,$A$911,IF(Grades!#REF!&gt;Grades!#REF!,2.5,0))</f>
        <v>#REF!</v>
      </c>
      <c r="D570" s="1" t="e">
        <f>IF(Grades!#REF!=$A$911,$A$911,IF(Grades!#REF!&gt;Grades!#REF!,3,0))</f>
        <v>#REF!</v>
      </c>
      <c r="E570" s="1" t="e">
        <f>IF(Grades!#REF!=$A$911,$A$911,IF(Grades!#REF!&gt;Grades!#REF!,3.5,0))</f>
        <v>#REF!</v>
      </c>
      <c r="F570" s="1" t="e">
        <f>IF(Grades!#REF!=$A$911,$A$911,IF(Grades!#REF!&gt;Grades!#REF!,4,0))</f>
        <v>#REF!</v>
      </c>
      <c r="G570" s="1" t="e">
        <f t="shared" si="95"/>
        <v>#REF!</v>
      </c>
      <c r="H570" s="1"/>
      <c r="I570" s="1" t="e">
        <f t="shared" si="96"/>
        <v>#REF!</v>
      </c>
      <c r="J570" s="1" t="e">
        <f t="shared" si="97"/>
        <v>#REF!</v>
      </c>
      <c r="K570" s="1" t="e">
        <f t="shared" si="98"/>
        <v>#REF!</v>
      </c>
      <c r="L570" s="1" t="e">
        <f t="shared" si="99"/>
        <v>#REF!</v>
      </c>
      <c r="M570" s="1" t="e">
        <f t="shared" si="100"/>
        <v>#REF!</v>
      </c>
      <c r="N570" s="1" t="e">
        <f t="shared" si="101"/>
        <v>#REF!</v>
      </c>
      <c r="O570" s="1" t="e">
        <f t="shared" si="102"/>
        <v>#REF!</v>
      </c>
      <c r="Q570" s="1" t="e">
        <f>IF(Grades!#REF!=$A$911,$A$911,Grades!#REF!)</f>
        <v>#REF!</v>
      </c>
      <c r="R570" s="1"/>
      <c r="S570" s="1"/>
      <c r="T570" s="1"/>
      <c r="U570" s="1"/>
    </row>
    <row r="571" spans="1:21">
      <c r="A571" s="1" t="e">
        <f>IF(Grades!#REF!=$A$911,$A$911,IF(Grades!#REF!&gt;Grades!#REF!,1,0))</f>
        <v>#REF!</v>
      </c>
      <c r="B571" s="1" t="e">
        <f>IF(Grades!#REF!=$A$911,$A$911,IF(Grades!#REF!&gt;Grades!#REF!,2,0))</f>
        <v>#REF!</v>
      </c>
      <c r="C571" s="1" t="e">
        <f>IF(Grades!#REF!=$A$911,$A$911,IF(Grades!#REF!&gt;Grades!#REF!,2.5,0))</f>
        <v>#REF!</v>
      </c>
      <c r="D571" s="1" t="e">
        <f>IF(Grades!#REF!=$A$911,$A$911,IF(Grades!#REF!&gt;Grades!#REF!,3,0))</f>
        <v>#REF!</v>
      </c>
      <c r="E571" s="1" t="e">
        <f>IF(Grades!#REF!=$A$911,$A$911,IF(Grades!#REF!&gt;Grades!#REF!,3.5,0))</f>
        <v>#REF!</v>
      </c>
      <c r="F571" s="1" t="e">
        <f>IF(Grades!#REF!=$A$911,$A$911,IF(Grades!#REF!&gt;Grades!#REF!,4,0))</f>
        <v>#REF!</v>
      </c>
      <c r="G571" s="1" t="e">
        <f t="shared" si="95"/>
        <v>#REF!</v>
      </c>
      <c r="H571" s="1"/>
      <c r="I571" s="1" t="e">
        <f t="shared" si="96"/>
        <v>#REF!</v>
      </c>
      <c r="J571" s="1" t="e">
        <f t="shared" si="97"/>
        <v>#REF!</v>
      </c>
      <c r="K571" s="1" t="e">
        <f t="shared" si="98"/>
        <v>#REF!</v>
      </c>
      <c r="L571" s="1" t="e">
        <f t="shared" si="99"/>
        <v>#REF!</v>
      </c>
      <c r="M571" s="1" t="e">
        <f t="shared" si="100"/>
        <v>#REF!</v>
      </c>
      <c r="N571" s="1" t="e">
        <f t="shared" si="101"/>
        <v>#REF!</v>
      </c>
      <c r="O571" s="1" t="e">
        <f t="shared" si="102"/>
        <v>#REF!</v>
      </c>
      <c r="Q571" s="1" t="e">
        <f>IF(Grades!#REF!=$A$911,$A$911,Grades!#REF!)</f>
        <v>#REF!</v>
      </c>
      <c r="R571" s="1"/>
      <c r="S571" s="1"/>
      <c r="T571" s="1"/>
      <c r="U571" s="1"/>
    </row>
    <row r="572" spans="1:21">
      <c r="A572" s="1" t="e">
        <f>IF(Grades!#REF!=$A$911,$A$911,IF(Grades!#REF!&gt;Grades!#REF!,1,0))</f>
        <v>#REF!</v>
      </c>
      <c r="B572" s="1" t="e">
        <f>IF(Grades!#REF!=$A$911,$A$911,IF(Grades!#REF!&gt;Grades!#REF!,2,0))</f>
        <v>#REF!</v>
      </c>
      <c r="C572" s="1" t="e">
        <f>IF(Grades!#REF!=$A$911,$A$911,IF(Grades!#REF!&gt;Grades!#REF!,2.5,0))</f>
        <v>#REF!</v>
      </c>
      <c r="D572" s="1" t="e">
        <f>IF(Grades!#REF!=$A$911,$A$911,IF(Grades!#REF!&gt;Grades!#REF!,3,0))</f>
        <v>#REF!</v>
      </c>
      <c r="E572" s="1" t="e">
        <f>IF(Grades!#REF!=$A$911,$A$911,IF(Grades!#REF!&gt;Grades!#REF!,3.5,0))</f>
        <v>#REF!</v>
      </c>
      <c r="F572" s="1" t="e">
        <f>IF(Grades!#REF!=$A$911,$A$911,IF(Grades!#REF!&gt;Grades!#REF!,4,0))</f>
        <v>#REF!</v>
      </c>
      <c r="G572" s="1" t="e">
        <f t="shared" si="95"/>
        <v>#REF!</v>
      </c>
      <c r="H572" s="1"/>
      <c r="I572" s="1" t="e">
        <f t="shared" si="96"/>
        <v>#REF!</v>
      </c>
      <c r="J572" s="1" t="e">
        <f t="shared" si="97"/>
        <v>#REF!</v>
      </c>
      <c r="K572" s="1" t="e">
        <f t="shared" si="98"/>
        <v>#REF!</v>
      </c>
      <c r="L572" s="1" t="e">
        <f t="shared" si="99"/>
        <v>#REF!</v>
      </c>
      <c r="M572" s="1" t="e">
        <f t="shared" si="100"/>
        <v>#REF!</v>
      </c>
      <c r="N572" s="1" t="e">
        <f t="shared" si="101"/>
        <v>#REF!</v>
      </c>
      <c r="O572" s="1" t="e">
        <f t="shared" si="102"/>
        <v>#REF!</v>
      </c>
      <c r="Q572" s="1" t="e">
        <f>IF(Grades!#REF!=$A$911,$A$911,Grades!#REF!)</f>
        <v>#REF!</v>
      </c>
      <c r="R572" s="1"/>
      <c r="S572" s="1"/>
      <c r="T572" s="1"/>
      <c r="U572" s="1"/>
    </row>
    <row r="573" spans="1:21">
      <c r="A573" s="1" t="e">
        <f>IF(Grades!#REF!=$A$911,$A$911,IF(Grades!#REF!&gt;Grades!#REF!,1,0))</f>
        <v>#REF!</v>
      </c>
      <c r="B573" s="1" t="e">
        <f>IF(Grades!#REF!=$A$911,$A$911,IF(Grades!#REF!&gt;Grades!#REF!,2,0))</f>
        <v>#REF!</v>
      </c>
      <c r="C573" s="1" t="e">
        <f>IF(Grades!#REF!=$A$911,$A$911,IF(Grades!#REF!&gt;Grades!#REF!,2.5,0))</f>
        <v>#REF!</v>
      </c>
      <c r="D573" s="1" t="e">
        <f>IF(Grades!#REF!=$A$911,$A$911,IF(Grades!#REF!&gt;Grades!#REF!,3,0))</f>
        <v>#REF!</v>
      </c>
      <c r="E573" s="1" t="e">
        <f>IF(Grades!#REF!=$A$911,$A$911,IF(Grades!#REF!&gt;Grades!#REF!,3.5,0))</f>
        <v>#REF!</v>
      </c>
      <c r="F573" s="1" t="e">
        <f>IF(Grades!#REF!=$A$911,$A$911,IF(Grades!#REF!&gt;Grades!#REF!,4,0))</f>
        <v>#REF!</v>
      </c>
      <c r="G573" s="1" t="e">
        <f t="shared" si="95"/>
        <v>#REF!</v>
      </c>
      <c r="H573" s="1"/>
      <c r="I573" s="1" t="e">
        <f t="shared" si="96"/>
        <v>#REF!</v>
      </c>
      <c r="J573" s="1" t="e">
        <f t="shared" si="97"/>
        <v>#REF!</v>
      </c>
      <c r="K573" s="1" t="e">
        <f t="shared" si="98"/>
        <v>#REF!</v>
      </c>
      <c r="L573" s="1" t="e">
        <f t="shared" si="99"/>
        <v>#REF!</v>
      </c>
      <c r="M573" s="1" t="e">
        <f t="shared" si="100"/>
        <v>#REF!</v>
      </c>
      <c r="N573" s="1" t="e">
        <f t="shared" si="101"/>
        <v>#REF!</v>
      </c>
      <c r="O573" s="1" t="e">
        <f t="shared" si="102"/>
        <v>#REF!</v>
      </c>
      <c r="Q573" s="1" t="e">
        <f>IF(Grades!#REF!=$A$911,$A$911,Grades!#REF!)</f>
        <v>#REF!</v>
      </c>
      <c r="R573" s="1"/>
      <c r="S573" s="1"/>
      <c r="T573" s="1"/>
      <c r="U573" s="1"/>
    </row>
    <row r="574" spans="1:21">
      <c r="A574" s="1" t="e">
        <f>IF(Grades!#REF!=$A$911,$A$911,IF(Grades!#REF!&gt;Grades!#REF!,1,0))</f>
        <v>#REF!</v>
      </c>
      <c r="B574" s="1" t="e">
        <f>IF(Grades!#REF!=$A$911,$A$911,IF(Grades!#REF!&gt;Grades!#REF!,2,0))</f>
        <v>#REF!</v>
      </c>
      <c r="C574" s="1" t="e">
        <f>IF(Grades!#REF!=$A$911,$A$911,IF(Grades!#REF!&gt;Grades!#REF!,2.5,0))</f>
        <v>#REF!</v>
      </c>
      <c r="D574" s="1" t="e">
        <f>IF(Grades!#REF!=$A$911,$A$911,IF(Grades!#REF!&gt;Grades!#REF!,3,0))</f>
        <v>#REF!</v>
      </c>
      <c r="E574" s="1" t="e">
        <f>IF(Grades!#REF!=$A$911,$A$911,IF(Grades!#REF!&gt;Grades!#REF!,3.5,0))</f>
        <v>#REF!</v>
      </c>
      <c r="F574" s="1" t="e">
        <f>IF(Grades!#REF!=$A$911,$A$911,IF(Grades!#REF!&gt;Grades!#REF!,4,0))</f>
        <v>#REF!</v>
      </c>
      <c r="G574" s="1" t="e">
        <f t="shared" si="95"/>
        <v>#REF!</v>
      </c>
      <c r="H574" s="1"/>
      <c r="I574" s="1" t="e">
        <f t="shared" si="96"/>
        <v>#REF!</v>
      </c>
      <c r="J574" s="1" t="e">
        <f t="shared" si="97"/>
        <v>#REF!</v>
      </c>
      <c r="K574" s="1" t="e">
        <f t="shared" si="98"/>
        <v>#REF!</v>
      </c>
      <c r="L574" s="1" t="e">
        <f t="shared" si="99"/>
        <v>#REF!</v>
      </c>
      <c r="M574" s="1" t="e">
        <f t="shared" si="100"/>
        <v>#REF!</v>
      </c>
      <c r="N574" s="1" t="e">
        <f t="shared" si="101"/>
        <v>#REF!</v>
      </c>
      <c r="O574" s="1" t="e">
        <f t="shared" si="102"/>
        <v>#REF!</v>
      </c>
      <c r="Q574" s="1" t="e">
        <f>IF(Grades!#REF!=$A$911,$A$911,Grades!#REF!)</f>
        <v>#REF!</v>
      </c>
      <c r="R574" s="1"/>
      <c r="S574" s="1"/>
      <c r="T574" s="1"/>
      <c r="U574" s="1"/>
    </row>
    <row r="575" spans="1:21">
      <c r="A575" s="1" t="e">
        <f>IF(Grades!#REF!=$A$911,$A$911,IF(Grades!#REF!&gt;Grades!#REF!,1,0))</f>
        <v>#REF!</v>
      </c>
      <c r="B575" s="1" t="e">
        <f>IF(Grades!#REF!=$A$911,$A$911,IF(Grades!#REF!&gt;Grades!#REF!,2,0))</f>
        <v>#REF!</v>
      </c>
      <c r="C575" s="1" t="e">
        <f>IF(Grades!#REF!=$A$911,$A$911,IF(Grades!#REF!&gt;Grades!#REF!,2.5,0))</f>
        <v>#REF!</v>
      </c>
      <c r="D575" s="1" t="e">
        <f>IF(Grades!#REF!=$A$911,$A$911,IF(Grades!#REF!&gt;Grades!#REF!,3,0))</f>
        <v>#REF!</v>
      </c>
      <c r="E575" s="1" t="e">
        <f>IF(Grades!#REF!=$A$911,$A$911,IF(Grades!#REF!&gt;Grades!#REF!,3.5,0))</f>
        <v>#REF!</v>
      </c>
      <c r="F575" s="1" t="e">
        <f>IF(Grades!#REF!=$A$911,$A$911,IF(Grades!#REF!&gt;Grades!#REF!,4,0))</f>
        <v>#REF!</v>
      </c>
      <c r="G575" s="1" t="e">
        <f t="shared" si="95"/>
        <v>#REF!</v>
      </c>
      <c r="H575" s="1"/>
      <c r="I575" s="1" t="e">
        <f t="shared" si="96"/>
        <v>#REF!</v>
      </c>
      <c r="J575" s="1" t="e">
        <f t="shared" si="97"/>
        <v>#REF!</v>
      </c>
      <c r="K575" s="1" t="e">
        <f t="shared" si="98"/>
        <v>#REF!</v>
      </c>
      <c r="L575" s="1" t="e">
        <f t="shared" si="99"/>
        <v>#REF!</v>
      </c>
      <c r="M575" s="1" t="e">
        <f t="shared" si="100"/>
        <v>#REF!</v>
      </c>
      <c r="N575" s="1" t="e">
        <f t="shared" si="101"/>
        <v>#REF!</v>
      </c>
      <c r="O575" s="1" t="e">
        <f t="shared" si="102"/>
        <v>#REF!</v>
      </c>
      <c r="Q575" s="1" t="e">
        <f>IF(Grades!#REF!=$A$911,$A$911,Grades!#REF!)</f>
        <v>#REF!</v>
      </c>
      <c r="R575" s="1"/>
      <c r="S575" s="1"/>
      <c r="T575" s="1"/>
      <c r="U575" s="1"/>
    </row>
    <row r="576" spans="1:21">
      <c r="A576" s="1" t="e">
        <f>IF(Grades!#REF!=$A$911,$A$911,IF(Grades!#REF!&gt;Grades!#REF!,1,0))</f>
        <v>#REF!</v>
      </c>
      <c r="B576" s="1" t="e">
        <f>IF(Grades!#REF!=$A$911,$A$911,IF(Grades!#REF!&gt;Grades!#REF!,2,0))</f>
        <v>#REF!</v>
      </c>
      <c r="C576" s="1" t="e">
        <f>IF(Grades!#REF!=$A$911,$A$911,IF(Grades!#REF!&gt;Grades!#REF!,2.5,0))</f>
        <v>#REF!</v>
      </c>
      <c r="D576" s="1" t="e">
        <f>IF(Grades!#REF!=$A$911,$A$911,IF(Grades!#REF!&gt;Grades!#REF!,3,0))</f>
        <v>#REF!</v>
      </c>
      <c r="E576" s="1" t="e">
        <f>IF(Grades!#REF!=$A$911,$A$911,IF(Grades!#REF!&gt;Grades!#REF!,3.5,0))</f>
        <v>#REF!</v>
      </c>
      <c r="F576" s="1" t="e">
        <f>IF(Grades!#REF!=$A$911,$A$911,IF(Grades!#REF!&gt;Grades!#REF!,4,0))</f>
        <v>#REF!</v>
      </c>
      <c r="G576" s="1" t="e">
        <f t="shared" si="95"/>
        <v>#REF!</v>
      </c>
      <c r="H576" s="1"/>
      <c r="I576" s="1" t="e">
        <f t="shared" si="96"/>
        <v>#REF!</v>
      </c>
      <c r="J576" s="1" t="e">
        <f t="shared" si="97"/>
        <v>#REF!</v>
      </c>
      <c r="K576" s="1" t="e">
        <f t="shared" si="98"/>
        <v>#REF!</v>
      </c>
      <c r="L576" s="1" t="e">
        <f t="shared" si="99"/>
        <v>#REF!</v>
      </c>
      <c r="M576" s="1" t="e">
        <f t="shared" si="100"/>
        <v>#REF!</v>
      </c>
      <c r="N576" s="1" t="e">
        <f t="shared" si="101"/>
        <v>#REF!</v>
      </c>
      <c r="O576" s="1" t="e">
        <f t="shared" si="102"/>
        <v>#REF!</v>
      </c>
      <c r="Q576" s="1" t="e">
        <f>IF(Grades!#REF!=$A$911,$A$911,Grades!#REF!)</f>
        <v>#REF!</v>
      </c>
      <c r="R576" s="1"/>
      <c r="S576" s="1"/>
      <c r="T576" s="1"/>
      <c r="U576" s="1"/>
    </row>
    <row r="577" spans="1:21">
      <c r="A577" s="1" t="e">
        <f>IF(Grades!#REF!=$A$911,$A$911,IF(Grades!#REF!&gt;Grades!#REF!,1,0))</f>
        <v>#REF!</v>
      </c>
      <c r="B577" s="1" t="e">
        <f>IF(Grades!#REF!=$A$911,$A$911,IF(Grades!#REF!&gt;Grades!#REF!,2,0))</f>
        <v>#REF!</v>
      </c>
      <c r="C577" s="1" t="e">
        <f>IF(Grades!#REF!=$A$911,$A$911,IF(Grades!#REF!&gt;Grades!#REF!,2.5,0))</f>
        <v>#REF!</v>
      </c>
      <c r="D577" s="1" t="e">
        <f>IF(Grades!#REF!=$A$911,$A$911,IF(Grades!#REF!&gt;Grades!#REF!,3,0))</f>
        <v>#REF!</v>
      </c>
      <c r="E577" s="1" t="e">
        <f>IF(Grades!#REF!=$A$911,$A$911,IF(Grades!#REF!&gt;Grades!#REF!,3.5,0))</f>
        <v>#REF!</v>
      </c>
      <c r="F577" s="1" t="e">
        <f>IF(Grades!#REF!=$A$911,$A$911,IF(Grades!#REF!&gt;Grades!#REF!,4,0))</f>
        <v>#REF!</v>
      </c>
      <c r="G577" s="1" t="e">
        <f t="shared" si="95"/>
        <v>#REF!</v>
      </c>
      <c r="H577" s="1"/>
      <c r="I577" s="1" t="e">
        <f t="shared" si="96"/>
        <v>#REF!</v>
      </c>
      <c r="J577" s="1" t="e">
        <f t="shared" si="97"/>
        <v>#REF!</v>
      </c>
      <c r="K577" s="1" t="e">
        <f t="shared" si="98"/>
        <v>#REF!</v>
      </c>
      <c r="L577" s="1" t="e">
        <f t="shared" si="99"/>
        <v>#REF!</v>
      </c>
      <c r="M577" s="1" t="e">
        <f t="shared" si="100"/>
        <v>#REF!</v>
      </c>
      <c r="N577" s="1" t="e">
        <f t="shared" si="101"/>
        <v>#REF!</v>
      </c>
      <c r="O577" s="1" t="e">
        <f t="shared" si="102"/>
        <v>#REF!</v>
      </c>
      <c r="Q577" s="1" t="e">
        <f>IF(Grades!#REF!=$A$911,$A$911,Grades!#REF!)</f>
        <v>#REF!</v>
      </c>
      <c r="R577" s="1"/>
      <c r="S577" s="1"/>
      <c r="T577" s="1"/>
      <c r="U577" s="1"/>
    </row>
    <row r="578" spans="1:21">
      <c r="A578" s="1" t="e">
        <f>IF(Grades!#REF!=$A$911,$A$911,IF(Grades!#REF!&gt;Grades!#REF!,1,0))</f>
        <v>#REF!</v>
      </c>
      <c r="B578" s="1" t="e">
        <f>IF(Grades!#REF!=$A$911,$A$911,IF(Grades!#REF!&gt;Grades!#REF!,2,0))</f>
        <v>#REF!</v>
      </c>
      <c r="C578" s="1" t="e">
        <f>IF(Grades!#REF!=$A$911,$A$911,IF(Grades!#REF!&gt;Grades!#REF!,2.5,0))</f>
        <v>#REF!</v>
      </c>
      <c r="D578" s="1" t="e">
        <f>IF(Grades!#REF!=$A$911,$A$911,IF(Grades!#REF!&gt;Grades!#REF!,3,0))</f>
        <v>#REF!</v>
      </c>
      <c r="E578" s="1" t="e">
        <f>IF(Grades!#REF!=$A$911,$A$911,IF(Grades!#REF!&gt;Grades!#REF!,3.5,0))</f>
        <v>#REF!</v>
      </c>
      <c r="F578" s="1" t="e">
        <f>IF(Grades!#REF!=$A$911,$A$911,IF(Grades!#REF!&gt;Grades!#REF!,4,0))</f>
        <v>#REF!</v>
      </c>
      <c r="G578" s="1" t="e">
        <f t="shared" si="95"/>
        <v>#REF!</v>
      </c>
      <c r="H578" s="1"/>
      <c r="I578" s="1" t="e">
        <f t="shared" si="96"/>
        <v>#REF!</v>
      </c>
      <c r="J578" s="1" t="e">
        <f t="shared" si="97"/>
        <v>#REF!</v>
      </c>
      <c r="K578" s="1" t="e">
        <f t="shared" si="98"/>
        <v>#REF!</v>
      </c>
      <c r="L578" s="1" t="e">
        <f t="shared" si="99"/>
        <v>#REF!</v>
      </c>
      <c r="M578" s="1" t="e">
        <f t="shared" si="100"/>
        <v>#REF!</v>
      </c>
      <c r="N578" s="1" t="e">
        <f t="shared" si="101"/>
        <v>#REF!</v>
      </c>
      <c r="O578" s="1" t="e">
        <f t="shared" si="102"/>
        <v>#REF!</v>
      </c>
      <c r="Q578" s="1" t="e">
        <f>IF(Grades!#REF!=$A$911,$A$911,Grades!#REF!)</f>
        <v>#REF!</v>
      </c>
      <c r="R578" s="1"/>
      <c r="S578" s="1"/>
      <c r="T578" s="1"/>
      <c r="U578" s="1"/>
    </row>
    <row r="579" spans="1:21">
      <c r="A579" s="1" t="e">
        <f>IF(Grades!#REF!=$A$911,$A$911,IF(Grades!#REF!&gt;Grades!#REF!,1,0))</f>
        <v>#REF!</v>
      </c>
      <c r="B579" s="1" t="e">
        <f>IF(Grades!#REF!=$A$911,$A$911,IF(Grades!#REF!&gt;Grades!#REF!,2,0))</f>
        <v>#REF!</v>
      </c>
      <c r="C579" s="1" t="e">
        <f>IF(Grades!#REF!=$A$911,$A$911,IF(Grades!#REF!&gt;Grades!#REF!,2.5,0))</f>
        <v>#REF!</v>
      </c>
      <c r="D579" s="1" t="e">
        <f>IF(Grades!#REF!=$A$911,$A$911,IF(Grades!#REF!&gt;Grades!#REF!,3,0))</f>
        <v>#REF!</v>
      </c>
      <c r="E579" s="1" t="e">
        <f>IF(Grades!#REF!=$A$911,$A$911,IF(Grades!#REF!&gt;Grades!#REF!,3.5,0))</f>
        <v>#REF!</v>
      </c>
      <c r="F579" s="1" t="e">
        <f>IF(Grades!#REF!=$A$911,$A$911,IF(Grades!#REF!&gt;Grades!#REF!,4,0))</f>
        <v>#REF!</v>
      </c>
      <c r="G579" s="1" t="e">
        <f t="shared" si="95"/>
        <v>#REF!</v>
      </c>
      <c r="H579" s="1"/>
      <c r="I579" s="1" t="e">
        <f t="shared" si="96"/>
        <v>#REF!</v>
      </c>
      <c r="J579" s="1" t="e">
        <f t="shared" si="97"/>
        <v>#REF!</v>
      </c>
      <c r="K579" s="1" t="e">
        <f t="shared" si="98"/>
        <v>#REF!</v>
      </c>
      <c r="L579" s="1" t="e">
        <f t="shared" si="99"/>
        <v>#REF!</v>
      </c>
      <c r="M579" s="1" t="e">
        <f t="shared" si="100"/>
        <v>#REF!</v>
      </c>
      <c r="N579" s="1" t="e">
        <f t="shared" si="101"/>
        <v>#REF!</v>
      </c>
      <c r="O579" s="1" t="e">
        <f t="shared" si="102"/>
        <v>#REF!</v>
      </c>
      <c r="Q579" s="1" t="e">
        <f>IF(Grades!#REF!=$A$911,$A$911,Grades!#REF!)</f>
        <v>#REF!</v>
      </c>
      <c r="R579" s="1"/>
      <c r="S579" s="1"/>
      <c r="T579" s="1"/>
      <c r="U579" s="1"/>
    </row>
    <row r="580" spans="1:21">
      <c r="A580" s="1" t="e">
        <f>IF(Grades!#REF!=$A$911,$A$911,IF(Grades!#REF!&gt;Grades!#REF!,1,0))</f>
        <v>#REF!</v>
      </c>
      <c r="B580" s="1" t="e">
        <f>IF(Grades!#REF!=$A$911,$A$911,IF(Grades!#REF!&gt;Grades!#REF!,2,0))</f>
        <v>#REF!</v>
      </c>
      <c r="C580" s="1" t="e">
        <f>IF(Grades!#REF!=$A$911,$A$911,IF(Grades!#REF!&gt;Grades!#REF!,2.5,0))</f>
        <v>#REF!</v>
      </c>
      <c r="D580" s="1" t="e">
        <f>IF(Grades!#REF!=$A$911,$A$911,IF(Grades!#REF!&gt;Grades!#REF!,3,0))</f>
        <v>#REF!</v>
      </c>
      <c r="E580" s="1" t="e">
        <f>IF(Grades!#REF!=$A$911,$A$911,IF(Grades!#REF!&gt;Grades!#REF!,3.5,0))</f>
        <v>#REF!</v>
      </c>
      <c r="F580" s="1" t="e">
        <f>IF(Grades!#REF!=$A$911,$A$911,IF(Grades!#REF!&gt;Grades!#REF!,4,0))</f>
        <v>#REF!</v>
      </c>
      <c r="G580" s="1" t="e">
        <f t="shared" si="95"/>
        <v>#REF!</v>
      </c>
      <c r="H580" s="1"/>
      <c r="I580" s="1" t="e">
        <f t="shared" si="96"/>
        <v>#REF!</v>
      </c>
      <c r="J580" s="1" t="e">
        <f t="shared" si="97"/>
        <v>#REF!</v>
      </c>
      <c r="K580" s="1" t="e">
        <f t="shared" si="98"/>
        <v>#REF!</v>
      </c>
      <c r="L580" s="1" t="e">
        <f t="shared" si="99"/>
        <v>#REF!</v>
      </c>
      <c r="M580" s="1" t="e">
        <f t="shared" si="100"/>
        <v>#REF!</v>
      </c>
      <c r="N580" s="1" t="e">
        <f t="shared" si="101"/>
        <v>#REF!</v>
      </c>
      <c r="O580" s="1" t="e">
        <f t="shared" si="102"/>
        <v>#REF!</v>
      </c>
      <c r="Q580" s="1" t="e">
        <f>IF(Grades!#REF!=$A$911,$A$911,Grades!#REF!)</f>
        <v>#REF!</v>
      </c>
      <c r="R580" s="1"/>
      <c r="S580" s="1"/>
      <c r="T580" s="1"/>
      <c r="U580" s="1"/>
    </row>
    <row r="581" spans="1:21">
      <c r="A581" s="1" t="e">
        <f>IF(Grades!#REF!=$A$911,$A$911,IF(Grades!#REF!&gt;Grades!#REF!,1,0))</f>
        <v>#REF!</v>
      </c>
      <c r="B581" s="1" t="e">
        <f>IF(Grades!#REF!=$A$911,$A$911,IF(Grades!#REF!&gt;Grades!#REF!,2,0))</f>
        <v>#REF!</v>
      </c>
      <c r="C581" s="1" t="e">
        <f>IF(Grades!#REF!=$A$911,$A$911,IF(Grades!#REF!&gt;Grades!#REF!,2.5,0))</f>
        <v>#REF!</v>
      </c>
      <c r="D581" s="1" t="e">
        <f>IF(Grades!#REF!=$A$911,$A$911,IF(Grades!#REF!&gt;Grades!#REF!,3,0))</f>
        <v>#REF!</v>
      </c>
      <c r="E581" s="1" t="e">
        <f>IF(Grades!#REF!=$A$911,$A$911,IF(Grades!#REF!&gt;Grades!#REF!,3.5,0))</f>
        <v>#REF!</v>
      </c>
      <c r="F581" s="1" t="e">
        <f>IF(Grades!#REF!=$A$911,$A$911,IF(Grades!#REF!&gt;Grades!#REF!,4,0))</f>
        <v>#REF!</v>
      </c>
      <c r="G581" s="1" t="e">
        <f t="shared" si="95"/>
        <v>#REF!</v>
      </c>
      <c r="H581" s="1"/>
      <c r="I581" s="1" t="e">
        <f t="shared" si="96"/>
        <v>#REF!</v>
      </c>
      <c r="J581" s="1" t="e">
        <f t="shared" si="97"/>
        <v>#REF!</v>
      </c>
      <c r="K581" s="1" t="e">
        <f t="shared" si="98"/>
        <v>#REF!</v>
      </c>
      <c r="L581" s="1" t="e">
        <f t="shared" si="99"/>
        <v>#REF!</v>
      </c>
      <c r="M581" s="1" t="e">
        <f t="shared" si="100"/>
        <v>#REF!</v>
      </c>
      <c r="N581" s="1" t="e">
        <f t="shared" si="101"/>
        <v>#REF!</v>
      </c>
      <c r="O581" s="1" t="e">
        <f t="shared" si="102"/>
        <v>#REF!</v>
      </c>
      <c r="Q581" s="1" t="e">
        <f>IF(Grades!#REF!=$A$911,$A$911,Grades!#REF!)</f>
        <v>#REF!</v>
      </c>
      <c r="R581" s="1"/>
      <c r="S581" s="1"/>
      <c r="T581" s="1"/>
      <c r="U581" s="1"/>
    </row>
    <row r="582" spans="1:21">
      <c r="A582" s="1" t="e">
        <f>IF(Grades!#REF!=$A$911,$A$911,IF(Grades!#REF!&gt;Grades!#REF!,1,0))</f>
        <v>#REF!</v>
      </c>
      <c r="B582" s="1" t="e">
        <f>IF(Grades!#REF!=$A$911,$A$911,IF(Grades!#REF!&gt;Grades!#REF!,2,0))</f>
        <v>#REF!</v>
      </c>
      <c r="C582" s="1" t="e">
        <f>IF(Grades!#REF!=$A$911,$A$911,IF(Grades!#REF!&gt;Grades!#REF!,2.5,0))</f>
        <v>#REF!</v>
      </c>
      <c r="D582" s="1" t="e">
        <f>IF(Grades!#REF!=$A$911,$A$911,IF(Grades!#REF!&gt;Grades!#REF!,3,0))</f>
        <v>#REF!</v>
      </c>
      <c r="E582" s="1" t="e">
        <f>IF(Grades!#REF!=$A$911,$A$911,IF(Grades!#REF!&gt;Grades!#REF!,3.5,0))</f>
        <v>#REF!</v>
      </c>
      <c r="F582" s="1" t="e">
        <f>IF(Grades!#REF!=$A$911,$A$911,IF(Grades!#REF!&gt;Grades!#REF!,4,0))</f>
        <v>#REF!</v>
      </c>
      <c r="G582" s="1" t="e">
        <f t="shared" si="95"/>
        <v>#REF!</v>
      </c>
      <c r="H582" s="1"/>
      <c r="I582" s="1" t="e">
        <f t="shared" si="96"/>
        <v>#REF!</v>
      </c>
      <c r="J582" s="1" t="e">
        <f t="shared" si="97"/>
        <v>#REF!</v>
      </c>
      <c r="K582" s="1" t="e">
        <f t="shared" si="98"/>
        <v>#REF!</v>
      </c>
      <c r="L582" s="1" t="e">
        <f t="shared" si="99"/>
        <v>#REF!</v>
      </c>
      <c r="M582" s="1" t="e">
        <f t="shared" si="100"/>
        <v>#REF!</v>
      </c>
      <c r="N582" s="1" t="e">
        <f t="shared" si="101"/>
        <v>#REF!</v>
      </c>
      <c r="O582" s="1" t="e">
        <f t="shared" si="102"/>
        <v>#REF!</v>
      </c>
      <c r="Q582" s="1" t="e">
        <f>IF(Grades!#REF!=$A$911,$A$911,Grades!#REF!)</f>
        <v>#REF!</v>
      </c>
      <c r="R582" s="1"/>
      <c r="S582" s="1"/>
      <c r="T582" s="1"/>
      <c r="U582" s="1"/>
    </row>
    <row r="583" spans="1:21">
      <c r="A583" s="1" t="e">
        <f>IF(Grades!#REF!=$A$911,$A$911,IF(Grades!#REF!&gt;Grades!#REF!,1,0))</f>
        <v>#REF!</v>
      </c>
      <c r="B583" s="1" t="e">
        <f>IF(Grades!#REF!=$A$911,$A$911,IF(Grades!#REF!&gt;Grades!#REF!,2,0))</f>
        <v>#REF!</v>
      </c>
      <c r="C583" s="1" t="e">
        <f>IF(Grades!#REF!=$A$911,$A$911,IF(Grades!#REF!&gt;Grades!#REF!,2.5,0))</f>
        <v>#REF!</v>
      </c>
      <c r="D583" s="1" t="e">
        <f>IF(Grades!#REF!=$A$911,$A$911,IF(Grades!#REF!&gt;Grades!#REF!,3,0))</f>
        <v>#REF!</v>
      </c>
      <c r="E583" s="1" t="e">
        <f>IF(Grades!#REF!=$A$911,$A$911,IF(Grades!#REF!&gt;Grades!#REF!,3.5,0))</f>
        <v>#REF!</v>
      </c>
      <c r="F583" s="1" t="e">
        <f>IF(Grades!#REF!=$A$911,$A$911,IF(Grades!#REF!&gt;Grades!#REF!,4,0))</f>
        <v>#REF!</v>
      </c>
      <c r="G583" s="1" t="e">
        <f t="shared" si="95"/>
        <v>#REF!</v>
      </c>
      <c r="H583" s="1"/>
      <c r="I583" s="1" t="e">
        <f t="shared" si="96"/>
        <v>#REF!</v>
      </c>
      <c r="J583" s="1" t="e">
        <f t="shared" si="97"/>
        <v>#REF!</v>
      </c>
      <c r="K583" s="1" t="e">
        <f t="shared" si="98"/>
        <v>#REF!</v>
      </c>
      <c r="L583" s="1" t="e">
        <f t="shared" si="99"/>
        <v>#REF!</v>
      </c>
      <c r="M583" s="1" t="e">
        <f t="shared" si="100"/>
        <v>#REF!</v>
      </c>
      <c r="N583" s="1" t="e">
        <f t="shared" si="101"/>
        <v>#REF!</v>
      </c>
      <c r="O583" s="1" t="e">
        <f t="shared" si="102"/>
        <v>#REF!</v>
      </c>
      <c r="Q583" s="1" t="e">
        <f>IF(Grades!#REF!=$A$911,$A$911,Grades!#REF!)</f>
        <v>#REF!</v>
      </c>
      <c r="R583" s="1"/>
      <c r="S583" s="1"/>
      <c r="T583" s="1"/>
      <c r="U583" s="1"/>
    </row>
    <row r="584" spans="1:21">
      <c r="A584" s="1" t="e">
        <f>IF(Grades!#REF!=$A$911,$A$911,IF(Grades!#REF!&gt;Grades!#REF!,1,0))</f>
        <v>#REF!</v>
      </c>
      <c r="B584" s="1" t="e">
        <f>IF(Grades!#REF!=$A$911,$A$911,IF(Grades!#REF!&gt;Grades!#REF!,2,0))</f>
        <v>#REF!</v>
      </c>
      <c r="C584" s="1" t="e">
        <f>IF(Grades!#REF!=$A$911,$A$911,IF(Grades!#REF!&gt;Grades!#REF!,2.5,0))</f>
        <v>#REF!</v>
      </c>
      <c r="D584" s="1" t="e">
        <f>IF(Grades!#REF!=$A$911,$A$911,IF(Grades!#REF!&gt;Grades!#REF!,3,0))</f>
        <v>#REF!</v>
      </c>
      <c r="E584" s="1" t="e">
        <f>IF(Grades!#REF!=$A$911,$A$911,IF(Grades!#REF!&gt;Grades!#REF!,3.5,0))</f>
        <v>#REF!</v>
      </c>
      <c r="F584" s="1" t="e">
        <f>IF(Grades!#REF!=$A$911,$A$911,IF(Grades!#REF!&gt;Grades!#REF!,4,0))</f>
        <v>#REF!</v>
      </c>
      <c r="G584" s="1" t="e">
        <f t="shared" si="95"/>
        <v>#REF!</v>
      </c>
      <c r="H584" s="1"/>
      <c r="I584" s="1" t="e">
        <f t="shared" si="96"/>
        <v>#REF!</v>
      </c>
      <c r="J584" s="1" t="e">
        <f t="shared" si="97"/>
        <v>#REF!</v>
      </c>
      <c r="K584" s="1" t="e">
        <f t="shared" si="98"/>
        <v>#REF!</v>
      </c>
      <c r="L584" s="1" t="e">
        <f t="shared" si="99"/>
        <v>#REF!</v>
      </c>
      <c r="M584" s="1" t="e">
        <f t="shared" si="100"/>
        <v>#REF!</v>
      </c>
      <c r="N584" s="1" t="e">
        <f t="shared" si="101"/>
        <v>#REF!</v>
      </c>
      <c r="O584" s="1" t="e">
        <f t="shared" si="102"/>
        <v>#REF!</v>
      </c>
      <c r="Q584" s="1" t="e">
        <f>IF(Grades!#REF!=$A$911,$A$911,Grades!#REF!)</f>
        <v>#REF!</v>
      </c>
      <c r="R584" s="1"/>
      <c r="S584" s="1"/>
      <c r="T584" s="1"/>
      <c r="U584" s="1"/>
    </row>
    <row r="585" spans="1:21">
      <c r="A585" s="1" t="e">
        <f>IF(Grades!#REF!=$A$911,$A$911,IF(Grades!#REF!&gt;Grades!#REF!,1,0))</f>
        <v>#REF!</v>
      </c>
      <c r="B585" s="1" t="e">
        <f>IF(Grades!#REF!=$A$911,$A$911,IF(Grades!#REF!&gt;Grades!#REF!,2,0))</f>
        <v>#REF!</v>
      </c>
      <c r="C585" s="1" t="e">
        <f>IF(Grades!#REF!=$A$911,$A$911,IF(Grades!#REF!&gt;Grades!#REF!,2.5,0))</f>
        <v>#REF!</v>
      </c>
      <c r="D585" s="1" t="e">
        <f>IF(Grades!#REF!=$A$911,$A$911,IF(Grades!#REF!&gt;Grades!#REF!,3,0))</f>
        <v>#REF!</v>
      </c>
      <c r="E585" s="1" t="e">
        <f>IF(Grades!#REF!=$A$911,$A$911,IF(Grades!#REF!&gt;Grades!#REF!,3.5,0))</f>
        <v>#REF!</v>
      </c>
      <c r="F585" s="1" t="e">
        <f>IF(Grades!#REF!=$A$911,$A$911,IF(Grades!#REF!&gt;Grades!#REF!,4,0))</f>
        <v>#REF!</v>
      </c>
      <c r="G585" s="1" t="e">
        <f t="shared" si="95"/>
        <v>#REF!</v>
      </c>
      <c r="H585" s="1"/>
      <c r="I585" s="1" t="e">
        <f t="shared" si="96"/>
        <v>#REF!</v>
      </c>
      <c r="J585" s="1" t="e">
        <f t="shared" si="97"/>
        <v>#REF!</v>
      </c>
      <c r="K585" s="1" t="e">
        <f t="shared" si="98"/>
        <v>#REF!</v>
      </c>
      <c r="L585" s="1" t="e">
        <f t="shared" si="99"/>
        <v>#REF!</v>
      </c>
      <c r="M585" s="1" t="e">
        <f t="shared" si="100"/>
        <v>#REF!</v>
      </c>
      <c r="N585" s="1" t="e">
        <f t="shared" si="101"/>
        <v>#REF!</v>
      </c>
      <c r="O585" s="1" t="e">
        <f t="shared" si="102"/>
        <v>#REF!</v>
      </c>
      <c r="Q585" s="1" t="e">
        <f>IF(Grades!#REF!=$A$911,$A$911,Grades!#REF!)</f>
        <v>#REF!</v>
      </c>
      <c r="R585" s="1"/>
      <c r="S585" s="1"/>
      <c r="T585" s="1"/>
      <c r="U585" s="1"/>
    </row>
    <row r="586" spans="1:21">
      <c r="A586" s="1" t="e">
        <f>IF(Grades!#REF!=$A$911,$A$911,IF(Grades!#REF!&gt;Grades!#REF!,1,0))</f>
        <v>#REF!</v>
      </c>
      <c r="B586" s="1" t="e">
        <f>IF(Grades!#REF!=$A$911,$A$911,IF(Grades!#REF!&gt;Grades!#REF!,2,0))</f>
        <v>#REF!</v>
      </c>
      <c r="C586" s="1" t="e">
        <f>IF(Grades!#REF!=$A$911,$A$911,IF(Grades!#REF!&gt;Grades!#REF!,2.5,0))</f>
        <v>#REF!</v>
      </c>
      <c r="D586" s="1" t="e">
        <f>IF(Grades!#REF!=$A$911,$A$911,IF(Grades!#REF!&gt;Grades!#REF!,3,0))</f>
        <v>#REF!</v>
      </c>
      <c r="E586" s="1" t="e">
        <f>IF(Grades!#REF!=$A$911,$A$911,IF(Grades!#REF!&gt;Grades!#REF!,3.5,0))</f>
        <v>#REF!</v>
      </c>
      <c r="F586" s="1" t="e">
        <f>IF(Grades!#REF!=$A$911,$A$911,IF(Grades!#REF!&gt;Grades!#REF!,4,0))</f>
        <v>#REF!</v>
      </c>
      <c r="G586" s="1" t="e">
        <f t="shared" si="95"/>
        <v>#REF!</v>
      </c>
      <c r="H586" s="1"/>
      <c r="I586" s="1" t="e">
        <f t="shared" si="96"/>
        <v>#REF!</v>
      </c>
      <c r="J586" s="1" t="e">
        <f t="shared" si="97"/>
        <v>#REF!</v>
      </c>
      <c r="K586" s="1" t="e">
        <f t="shared" si="98"/>
        <v>#REF!</v>
      </c>
      <c r="L586" s="1" t="e">
        <f t="shared" si="99"/>
        <v>#REF!</v>
      </c>
      <c r="M586" s="1" t="e">
        <f t="shared" si="100"/>
        <v>#REF!</v>
      </c>
      <c r="N586" s="1" t="e">
        <f t="shared" si="101"/>
        <v>#REF!</v>
      </c>
      <c r="O586" s="1" t="e">
        <f t="shared" si="102"/>
        <v>#REF!</v>
      </c>
      <c r="Q586" s="1" t="e">
        <f>IF(Grades!#REF!=$A$911,$A$911,Grades!#REF!)</f>
        <v>#REF!</v>
      </c>
      <c r="R586" s="1"/>
      <c r="S586" s="1"/>
      <c r="T586" s="1"/>
      <c r="U586" s="1"/>
    </row>
    <row r="587" spans="1:21">
      <c r="A587" s="1" t="e">
        <f>IF(Grades!#REF!=$A$911,$A$911,IF(Grades!#REF!&gt;Grades!#REF!,1,0))</f>
        <v>#REF!</v>
      </c>
      <c r="B587" s="1" t="e">
        <f>IF(Grades!#REF!=$A$911,$A$911,IF(Grades!#REF!&gt;Grades!#REF!,2,0))</f>
        <v>#REF!</v>
      </c>
      <c r="C587" s="1" t="e">
        <f>IF(Grades!#REF!=$A$911,$A$911,IF(Grades!#REF!&gt;Grades!#REF!,2.5,0))</f>
        <v>#REF!</v>
      </c>
      <c r="D587" s="1" t="e">
        <f>IF(Grades!#REF!=$A$911,$A$911,IF(Grades!#REF!&gt;Grades!#REF!,3,0))</f>
        <v>#REF!</v>
      </c>
      <c r="E587" s="1" t="e">
        <f>IF(Grades!#REF!=$A$911,$A$911,IF(Grades!#REF!&gt;Grades!#REF!,3.5,0))</f>
        <v>#REF!</v>
      </c>
      <c r="F587" s="1" t="e">
        <f>IF(Grades!#REF!=$A$911,$A$911,IF(Grades!#REF!&gt;Grades!#REF!,4,0))</f>
        <v>#REF!</v>
      </c>
      <c r="G587" s="1" t="e">
        <f t="shared" si="95"/>
        <v>#REF!</v>
      </c>
      <c r="H587" s="1"/>
      <c r="I587" s="1" t="e">
        <f t="shared" si="96"/>
        <v>#REF!</v>
      </c>
      <c r="J587" s="1" t="e">
        <f t="shared" si="97"/>
        <v>#REF!</v>
      </c>
      <c r="K587" s="1" t="e">
        <f t="shared" si="98"/>
        <v>#REF!</v>
      </c>
      <c r="L587" s="1" t="e">
        <f t="shared" si="99"/>
        <v>#REF!</v>
      </c>
      <c r="M587" s="1" t="e">
        <f t="shared" si="100"/>
        <v>#REF!</v>
      </c>
      <c r="N587" s="1" t="e">
        <f t="shared" si="101"/>
        <v>#REF!</v>
      </c>
      <c r="O587" s="1" t="e">
        <f t="shared" si="102"/>
        <v>#REF!</v>
      </c>
      <c r="Q587" s="1" t="e">
        <f>IF(Grades!#REF!=$A$911,$A$911,Grades!#REF!)</f>
        <v>#REF!</v>
      </c>
      <c r="R587" s="1"/>
      <c r="S587" s="1"/>
      <c r="T587" s="1"/>
      <c r="U587" s="1"/>
    </row>
    <row r="588" spans="1:21">
      <c r="A588" s="1" t="e">
        <f>IF(Grades!#REF!=$A$911,$A$911,IF(Grades!#REF!&gt;Grades!#REF!,1,0))</f>
        <v>#REF!</v>
      </c>
      <c r="B588" s="1" t="e">
        <f>IF(Grades!#REF!=$A$911,$A$911,IF(Grades!#REF!&gt;Grades!#REF!,2,0))</f>
        <v>#REF!</v>
      </c>
      <c r="C588" s="1" t="e">
        <f>IF(Grades!#REF!=$A$911,$A$911,IF(Grades!#REF!&gt;Grades!#REF!,2.5,0))</f>
        <v>#REF!</v>
      </c>
      <c r="D588" s="1" t="e">
        <f>IF(Grades!#REF!=$A$911,$A$911,IF(Grades!#REF!&gt;Grades!#REF!,3,0))</f>
        <v>#REF!</v>
      </c>
      <c r="E588" s="1" t="e">
        <f>IF(Grades!#REF!=$A$911,$A$911,IF(Grades!#REF!&gt;Grades!#REF!,3.5,0))</f>
        <v>#REF!</v>
      </c>
      <c r="F588" s="1" t="e">
        <f>IF(Grades!#REF!=$A$911,$A$911,IF(Grades!#REF!&gt;Grades!#REF!,4,0))</f>
        <v>#REF!</v>
      </c>
      <c r="G588" s="1" t="e">
        <f t="shared" si="95"/>
        <v>#REF!</v>
      </c>
      <c r="H588" s="1"/>
      <c r="I588" s="1" t="e">
        <f t="shared" si="96"/>
        <v>#REF!</v>
      </c>
      <c r="J588" s="1" t="e">
        <f t="shared" si="97"/>
        <v>#REF!</v>
      </c>
      <c r="K588" s="1" t="e">
        <f t="shared" si="98"/>
        <v>#REF!</v>
      </c>
      <c r="L588" s="1" t="e">
        <f t="shared" si="99"/>
        <v>#REF!</v>
      </c>
      <c r="M588" s="1" t="e">
        <f t="shared" si="100"/>
        <v>#REF!</v>
      </c>
      <c r="N588" s="1" t="e">
        <f t="shared" si="101"/>
        <v>#REF!</v>
      </c>
      <c r="O588" s="1" t="e">
        <f t="shared" si="102"/>
        <v>#REF!</v>
      </c>
      <c r="Q588" s="1" t="e">
        <f>IF(Grades!#REF!=$A$911,$A$911,Grades!#REF!)</f>
        <v>#REF!</v>
      </c>
      <c r="R588" s="1"/>
      <c r="S588" s="1"/>
      <c r="T588" s="1"/>
      <c r="U588" s="1"/>
    </row>
    <row r="589" spans="1:21">
      <c r="A589" s="1" t="e">
        <f>IF(Grades!#REF!=$A$911,$A$911,IF(Grades!#REF!&gt;Grades!#REF!,1,0))</f>
        <v>#REF!</v>
      </c>
      <c r="B589" s="1" t="e">
        <f>IF(Grades!#REF!=$A$911,$A$911,IF(Grades!#REF!&gt;Grades!#REF!,2,0))</f>
        <v>#REF!</v>
      </c>
      <c r="C589" s="1" t="e">
        <f>IF(Grades!#REF!=$A$911,$A$911,IF(Grades!#REF!&gt;Grades!#REF!,2.5,0))</f>
        <v>#REF!</v>
      </c>
      <c r="D589" s="1" t="e">
        <f>IF(Grades!#REF!=$A$911,$A$911,IF(Grades!#REF!&gt;Grades!#REF!,3,0))</f>
        <v>#REF!</v>
      </c>
      <c r="E589" s="1" t="e">
        <f>IF(Grades!#REF!=$A$911,$A$911,IF(Grades!#REF!&gt;Grades!#REF!,3.5,0))</f>
        <v>#REF!</v>
      </c>
      <c r="F589" s="1" t="e">
        <f>IF(Grades!#REF!=$A$911,$A$911,IF(Grades!#REF!&gt;Grades!#REF!,4,0))</f>
        <v>#REF!</v>
      </c>
      <c r="G589" s="1" t="e">
        <f t="shared" si="95"/>
        <v>#REF!</v>
      </c>
      <c r="H589" s="1"/>
      <c r="I589" s="1" t="e">
        <f t="shared" si="96"/>
        <v>#REF!</v>
      </c>
      <c r="J589" s="1" t="e">
        <f t="shared" si="97"/>
        <v>#REF!</v>
      </c>
      <c r="K589" s="1" t="e">
        <f t="shared" si="98"/>
        <v>#REF!</v>
      </c>
      <c r="L589" s="1" t="e">
        <f t="shared" si="99"/>
        <v>#REF!</v>
      </c>
      <c r="M589" s="1" t="e">
        <f t="shared" si="100"/>
        <v>#REF!</v>
      </c>
      <c r="N589" s="1" t="e">
        <f t="shared" si="101"/>
        <v>#REF!</v>
      </c>
      <c r="O589" s="1" t="e">
        <f t="shared" si="102"/>
        <v>#REF!</v>
      </c>
      <c r="Q589" s="1" t="e">
        <f>IF(Grades!#REF!=$A$911,$A$911,Grades!#REF!)</f>
        <v>#REF!</v>
      </c>
      <c r="R589" s="1"/>
      <c r="S589" s="1"/>
      <c r="T589" s="1"/>
      <c r="U589" s="1"/>
    </row>
    <row r="590" spans="1:21">
      <c r="A590" s="1" t="e">
        <f>IF(Grades!#REF!=$A$911,$A$911,IF(Grades!#REF!&gt;Grades!#REF!,1,0))</f>
        <v>#REF!</v>
      </c>
      <c r="B590" s="1" t="e">
        <f>IF(Grades!#REF!=$A$911,$A$911,IF(Grades!#REF!&gt;Grades!#REF!,2,0))</f>
        <v>#REF!</v>
      </c>
      <c r="C590" s="1" t="e">
        <f>IF(Grades!#REF!=$A$911,$A$911,IF(Grades!#REF!&gt;Grades!#REF!,2.5,0))</f>
        <v>#REF!</v>
      </c>
      <c r="D590" s="1" t="e">
        <f>IF(Grades!#REF!=$A$911,$A$911,IF(Grades!#REF!&gt;Grades!#REF!,3,0))</f>
        <v>#REF!</v>
      </c>
      <c r="E590" s="1" t="e">
        <f>IF(Grades!#REF!=$A$911,$A$911,IF(Grades!#REF!&gt;Grades!#REF!,3.5,0))</f>
        <v>#REF!</v>
      </c>
      <c r="F590" s="1" t="e">
        <f>IF(Grades!#REF!=$A$911,$A$911,IF(Grades!#REF!&gt;Grades!#REF!,4,0))</f>
        <v>#REF!</v>
      </c>
      <c r="G590" s="1" t="e">
        <f t="shared" si="95"/>
        <v>#REF!</v>
      </c>
      <c r="H590" s="1"/>
      <c r="I590" s="1" t="e">
        <f t="shared" si="96"/>
        <v>#REF!</v>
      </c>
      <c r="J590" s="1" t="e">
        <f t="shared" si="97"/>
        <v>#REF!</v>
      </c>
      <c r="K590" s="1" t="e">
        <f t="shared" si="98"/>
        <v>#REF!</v>
      </c>
      <c r="L590" s="1" t="e">
        <f t="shared" si="99"/>
        <v>#REF!</v>
      </c>
      <c r="M590" s="1" t="e">
        <f t="shared" si="100"/>
        <v>#REF!</v>
      </c>
      <c r="N590" s="1" t="e">
        <f t="shared" si="101"/>
        <v>#REF!</v>
      </c>
      <c r="O590" s="1" t="e">
        <f t="shared" si="102"/>
        <v>#REF!</v>
      </c>
      <c r="Q590" s="1" t="e">
        <f>IF(Grades!#REF!=$A$911,$A$911,Grades!#REF!)</f>
        <v>#REF!</v>
      </c>
      <c r="R590" s="1"/>
      <c r="S590" s="1"/>
      <c r="T590" s="1"/>
      <c r="U590" s="1"/>
    </row>
    <row r="591" spans="1:21">
      <c r="A591" s="1" t="e">
        <f>IF(Grades!#REF!=$A$911,$A$911,IF(Grades!#REF!&gt;Grades!#REF!,1,0))</f>
        <v>#REF!</v>
      </c>
      <c r="B591" s="1" t="e">
        <f>IF(Grades!#REF!=$A$911,$A$911,IF(Grades!#REF!&gt;Grades!#REF!,2,0))</f>
        <v>#REF!</v>
      </c>
      <c r="C591" s="1" t="e">
        <f>IF(Grades!#REF!=$A$911,$A$911,IF(Grades!#REF!&gt;Grades!#REF!,2.5,0))</f>
        <v>#REF!</v>
      </c>
      <c r="D591" s="1" t="e">
        <f>IF(Grades!#REF!=$A$911,$A$911,IF(Grades!#REF!&gt;Grades!#REF!,3,0))</f>
        <v>#REF!</v>
      </c>
      <c r="E591" s="1" t="e">
        <f>IF(Grades!#REF!=$A$911,$A$911,IF(Grades!#REF!&gt;Grades!#REF!,3.5,0))</f>
        <v>#REF!</v>
      </c>
      <c r="F591" s="1" t="e">
        <f>IF(Grades!#REF!=$A$911,$A$911,IF(Grades!#REF!&gt;Grades!#REF!,4,0))</f>
        <v>#REF!</v>
      </c>
      <c r="G591" s="1" t="e">
        <f t="shared" si="95"/>
        <v>#REF!</v>
      </c>
      <c r="H591" s="1"/>
      <c r="I591" s="1" t="e">
        <f t="shared" si="96"/>
        <v>#REF!</v>
      </c>
      <c r="J591" s="1" t="e">
        <f t="shared" si="97"/>
        <v>#REF!</v>
      </c>
      <c r="K591" s="1" t="e">
        <f t="shared" si="98"/>
        <v>#REF!</v>
      </c>
      <c r="L591" s="1" t="e">
        <f t="shared" si="99"/>
        <v>#REF!</v>
      </c>
      <c r="M591" s="1" t="e">
        <f t="shared" si="100"/>
        <v>#REF!</v>
      </c>
      <c r="N591" s="1" t="e">
        <f t="shared" si="101"/>
        <v>#REF!</v>
      </c>
      <c r="O591" s="1" t="e">
        <f t="shared" si="102"/>
        <v>#REF!</v>
      </c>
      <c r="Q591" s="1" t="e">
        <f>IF(Grades!#REF!=$A$911,$A$911,Grades!#REF!)</f>
        <v>#REF!</v>
      </c>
      <c r="R591" s="1"/>
      <c r="S591" s="1"/>
      <c r="T591" s="1"/>
      <c r="U591" s="1"/>
    </row>
    <row r="592" spans="1:21">
      <c r="A592" s="1" t="e">
        <f>IF(Grades!#REF!=$A$911,$A$911,IF(Grades!#REF!&gt;Grades!#REF!,1,0))</f>
        <v>#REF!</v>
      </c>
      <c r="B592" s="1" t="e">
        <f>IF(Grades!#REF!=$A$911,$A$911,IF(Grades!#REF!&gt;Grades!#REF!,2,0))</f>
        <v>#REF!</v>
      </c>
      <c r="C592" s="1" t="e">
        <f>IF(Grades!#REF!=$A$911,$A$911,IF(Grades!#REF!&gt;Grades!#REF!,2.5,0))</f>
        <v>#REF!</v>
      </c>
      <c r="D592" s="1" t="e">
        <f>IF(Grades!#REF!=$A$911,$A$911,IF(Grades!#REF!&gt;Grades!#REF!,3,0))</f>
        <v>#REF!</v>
      </c>
      <c r="E592" s="1" t="e">
        <f>IF(Grades!#REF!=$A$911,$A$911,IF(Grades!#REF!&gt;Grades!#REF!,3.5,0))</f>
        <v>#REF!</v>
      </c>
      <c r="F592" s="1" t="e">
        <f>IF(Grades!#REF!=$A$911,$A$911,IF(Grades!#REF!&gt;Grades!#REF!,4,0))</f>
        <v>#REF!</v>
      </c>
      <c r="G592" s="1" t="e">
        <f t="shared" si="95"/>
        <v>#REF!</v>
      </c>
      <c r="H592" s="1"/>
      <c r="I592" s="1" t="e">
        <f t="shared" si="96"/>
        <v>#REF!</v>
      </c>
      <c r="J592" s="1" t="e">
        <f t="shared" si="97"/>
        <v>#REF!</v>
      </c>
      <c r="K592" s="1" t="e">
        <f t="shared" si="98"/>
        <v>#REF!</v>
      </c>
      <c r="L592" s="1" t="e">
        <f t="shared" si="99"/>
        <v>#REF!</v>
      </c>
      <c r="M592" s="1" t="e">
        <f t="shared" si="100"/>
        <v>#REF!</v>
      </c>
      <c r="N592" s="1" t="e">
        <f t="shared" si="101"/>
        <v>#REF!</v>
      </c>
      <c r="O592" s="1" t="e">
        <f t="shared" si="102"/>
        <v>#REF!</v>
      </c>
      <c r="Q592" s="1" t="e">
        <f>IF(Grades!#REF!=$A$911,$A$911,Grades!#REF!)</f>
        <v>#REF!</v>
      </c>
      <c r="R592" s="1"/>
      <c r="S592" s="1"/>
      <c r="T592" s="1"/>
      <c r="U592" s="1"/>
    </row>
    <row r="593" spans="1:21">
      <c r="A593" s="1" t="e">
        <f>IF(Grades!#REF!=$A$911,$A$911,IF(Grades!#REF!&gt;Grades!#REF!,1,0))</f>
        <v>#REF!</v>
      </c>
      <c r="B593" s="1" t="e">
        <f>IF(Grades!#REF!=$A$911,$A$911,IF(Grades!#REF!&gt;Grades!#REF!,2,0))</f>
        <v>#REF!</v>
      </c>
      <c r="C593" s="1" t="e">
        <f>IF(Grades!#REF!=$A$911,$A$911,IF(Grades!#REF!&gt;Grades!#REF!,2.5,0))</f>
        <v>#REF!</v>
      </c>
      <c r="D593" s="1" t="e">
        <f>IF(Grades!#REF!=$A$911,$A$911,IF(Grades!#REF!&gt;Grades!#REF!,3,0))</f>
        <v>#REF!</v>
      </c>
      <c r="E593" s="1" t="e">
        <f>IF(Grades!#REF!=$A$911,$A$911,IF(Grades!#REF!&gt;Grades!#REF!,3.5,0))</f>
        <v>#REF!</v>
      </c>
      <c r="F593" s="1" t="e">
        <f>IF(Grades!#REF!=$A$911,$A$911,IF(Grades!#REF!&gt;Grades!#REF!,4,0))</f>
        <v>#REF!</v>
      </c>
      <c r="G593" s="1" t="e">
        <f t="shared" si="95"/>
        <v>#REF!</v>
      </c>
      <c r="H593" s="1"/>
      <c r="I593" s="1" t="e">
        <f t="shared" si="96"/>
        <v>#REF!</v>
      </c>
      <c r="J593" s="1" t="e">
        <f t="shared" si="97"/>
        <v>#REF!</v>
      </c>
      <c r="K593" s="1" t="e">
        <f t="shared" si="98"/>
        <v>#REF!</v>
      </c>
      <c r="L593" s="1" t="e">
        <f t="shared" si="99"/>
        <v>#REF!</v>
      </c>
      <c r="M593" s="1" t="e">
        <f t="shared" si="100"/>
        <v>#REF!</v>
      </c>
      <c r="N593" s="1" t="e">
        <f t="shared" si="101"/>
        <v>#REF!</v>
      </c>
      <c r="O593" s="1" t="e">
        <f t="shared" si="102"/>
        <v>#REF!</v>
      </c>
      <c r="Q593" s="1" t="e">
        <f>IF(Grades!#REF!=$A$911,$A$911,Grades!#REF!)</f>
        <v>#REF!</v>
      </c>
      <c r="R593" s="1"/>
      <c r="S593" s="1"/>
      <c r="T593" s="1"/>
      <c r="U593" s="1"/>
    </row>
    <row r="594" spans="1:21">
      <c r="A594" s="1" t="e">
        <f>IF(Grades!#REF!=$A$911,$A$911,IF(Grades!#REF!&gt;Grades!#REF!,1,0))</f>
        <v>#REF!</v>
      </c>
      <c r="B594" s="1" t="e">
        <f>IF(Grades!#REF!=$A$911,$A$911,IF(Grades!#REF!&gt;Grades!#REF!,2,0))</f>
        <v>#REF!</v>
      </c>
      <c r="C594" s="1" t="e">
        <f>IF(Grades!#REF!=$A$911,$A$911,IF(Grades!#REF!&gt;Grades!#REF!,2.5,0))</f>
        <v>#REF!</v>
      </c>
      <c r="D594" s="1" t="e">
        <f>IF(Grades!#REF!=$A$911,$A$911,IF(Grades!#REF!&gt;Grades!#REF!,3,0))</f>
        <v>#REF!</v>
      </c>
      <c r="E594" s="1" t="e">
        <f>IF(Grades!#REF!=$A$911,$A$911,IF(Grades!#REF!&gt;Grades!#REF!,3.5,0))</f>
        <v>#REF!</v>
      </c>
      <c r="F594" s="1" t="e">
        <f>IF(Grades!#REF!=$A$911,$A$911,IF(Grades!#REF!&gt;Grades!#REF!,4,0))</f>
        <v>#REF!</v>
      </c>
      <c r="G594" s="1" t="e">
        <f t="shared" si="95"/>
        <v>#REF!</v>
      </c>
      <c r="H594" s="1"/>
      <c r="I594" s="1" t="e">
        <f t="shared" si="96"/>
        <v>#REF!</v>
      </c>
      <c r="J594" s="1" t="e">
        <f t="shared" si="97"/>
        <v>#REF!</v>
      </c>
      <c r="K594" s="1" t="e">
        <f t="shared" si="98"/>
        <v>#REF!</v>
      </c>
      <c r="L594" s="1" t="e">
        <f t="shared" si="99"/>
        <v>#REF!</v>
      </c>
      <c r="M594" s="1" t="e">
        <f t="shared" si="100"/>
        <v>#REF!</v>
      </c>
      <c r="N594" s="1" t="e">
        <f t="shared" si="101"/>
        <v>#REF!</v>
      </c>
      <c r="O594" s="1" t="e">
        <f t="shared" si="102"/>
        <v>#REF!</v>
      </c>
      <c r="Q594" s="1" t="e">
        <f>IF(Grades!#REF!=$A$911,$A$911,Grades!#REF!)</f>
        <v>#REF!</v>
      </c>
      <c r="R594" s="1"/>
      <c r="S594" s="1"/>
      <c r="T594" s="1"/>
      <c r="U594" s="1"/>
    </row>
    <row r="595" spans="1:21">
      <c r="A595" s="1" t="e">
        <f>IF(Grades!#REF!=$A$911,$A$911,IF(Grades!#REF!&gt;Grades!#REF!,1,0))</f>
        <v>#REF!</v>
      </c>
      <c r="B595" s="1" t="e">
        <f>IF(Grades!#REF!=$A$911,$A$911,IF(Grades!#REF!&gt;Grades!#REF!,2,0))</f>
        <v>#REF!</v>
      </c>
      <c r="C595" s="1" t="e">
        <f>IF(Grades!#REF!=$A$911,$A$911,IF(Grades!#REF!&gt;Grades!#REF!,2.5,0))</f>
        <v>#REF!</v>
      </c>
      <c r="D595" s="1" t="e">
        <f>IF(Grades!#REF!=$A$911,$A$911,IF(Grades!#REF!&gt;Grades!#REF!,3,0))</f>
        <v>#REF!</v>
      </c>
      <c r="E595" s="1" t="e">
        <f>IF(Grades!#REF!=$A$911,$A$911,IF(Grades!#REF!&gt;Grades!#REF!,3.5,0))</f>
        <v>#REF!</v>
      </c>
      <c r="F595" s="1" t="e">
        <f>IF(Grades!#REF!=$A$911,$A$911,IF(Grades!#REF!&gt;Grades!#REF!,4,0))</f>
        <v>#REF!</v>
      </c>
      <c r="G595" s="1" t="e">
        <f t="shared" si="95"/>
        <v>#REF!</v>
      </c>
      <c r="H595" s="1"/>
      <c r="I595" s="1" t="e">
        <f t="shared" si="96"/>
        <v>#REF!</v>
      </c>
      <c r="J595" s="1" t="e">
        <f t="shared" si="97"/>
        <v>#REF!</v>
      </c>
      <c r="K595" s="1" t="e">
        <f t="shared" si="98"/>
        <v>#REF!</v>
      </c>
      <c r="L595" s="1" t="e">
        <f t="shared" si="99"/>
        <v>#REF!</v>
      </c>
      <c r="M595" s="1" t="e">
        <f t="shared" si="100"/>
        <v>#REF!</v>
      </c>
      <c r="N595" s="1" t="e">
        <f t="shared" si="101"/>
        <v>#REF!</v>
      </c>
      <c r="O595" s="1" t="e">
        <f t="shared" si="102"/>
        <v>#REF!</v>
      </c>
      <c r="Q595" s="1" t="e">
        <f>IF(Grades!#REF!=$A$911,$A$911,Grades!#REF!)</f>
        <v>#REF!</v>
      </c>
      <c r="R595" s="1"/>
      <c r="S595" s="1"/>
      <c r="T595" s="1"/>
      <c r="U595" s="1"/>
    </row>
    <row r="596" spans="1:2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Q596" s="1"/>
      <c r="R596" s="1"/>
      <c r="S596" s="1"/>
      <c r="T596" s="1"/>
      <c r="U596" s="1"/>
    </row>
    <row r="597" spans="1:2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Q597" s="1"/>
      <c r="R597" s="1"/>
      <c r="S597" s="1"/>
      <c r="T597" s="1"/>
      <c r="U597" s="1"/>
    </row>
    <row r="598" spans="1:2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Q598" s="1"/>
      <c r="R598" s="1"/>
      <c r="S598" s="1"/>
      <c r="T598" s="1"/>
      <c r="U598" s="1"/>
    </row>
    <row r="599" spans="1:2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Q599" s="1"/>
      <c r="R599" s="1"/>
      <c r="S599" s="1"/>
      <c r="T599" s="1"/>
      <c r="U599" s="1"/>
    </row>
    <row r="600" spans="1:2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Q600" s="1"/>
      <c r="R600" s="1"/>
      <c r="S600" s="1"/>
      <c r="T600" s="1"/>
      <c r="U600" s="1"/>
    </row>
    <row r="601" spans="1:2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Q601" s="1"/>
      <c r="R601" s="1"/>
      <c r="S601" s="1"/>
      <c r="T601" s="1"/>
      <c r="U601" s="1"/>
    </row>
    <row r="602" spans="1:2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Q602" s="1"/>
      <c r="R602" s="1"/>
      <c r="S602" s="1"/>
      <c r="T602" s="1"/>
      <c r="U602" s="1"/>
    </row>
    <row r="603" spans="1:2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Q603" s="1"/>
      <c r="R603" s="1"/>
      <c r="S603" s="1"/>
      <c r="T603" s="1"/>
      <c r="U603" s="1"/>
    </row>
    <row r="604" spans="1:2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Q604" s="1"/>
      <c r="R604" s="1"/>
      <c r="S604" s="1"/>
      <c r="T604" s="1"/>
      <c r="U604" s="1"/>
    </row>
    <row r="605" spans="1:2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Q605" s="1"/>
      <c r="R605" s="1"/>
      <c r="S605" s="1"/>
      <c r="T605" s="1"/>
      <c r="U605" s="1"/>
    </row>
    <row r="606" spans="1:2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Q606" s="1"/>
      <c r="R606" s="1"/>
      <c r="S606" s="1"/>
      <c r="T606" s="1"/>
      <c r="U606" s="1"/>
    </row>
    <row r="607" spans="1:21">
      <c r="A607" s="1" t="e">
        <f>IF(Grades!#REF!=$A$911,$A$911,IF(Grades!#REF!&gt;Grades!#REF!,1,0))</f>
        <v>#REF!</v>
      </c>
      <c r="B607" s="1" t="e">
        <f>IF(Grades!#REF!=$A$911,$A$911,IF(Grades!#REF!&gt;Grades!#REF!,2,0))</f>
        <v>#REF!</v>
      </c>
      <c r="C607" s="1" t="e">
        <f>IF(Grades!#REF!=$A$911,$A$911,IF(Grades!#REF!&gt;Grades!#REF!,2.5,0))</f>
        <v>#REF!</v>
      </c>
      <c r="D607" s="1" t="e">
        <f>IF(Grades!#REF!=$A$911,$A$911,IF(Grades!#REF!&gt;Grades!#REF!,3,0))</f>
        <v>#REF!</v>
      </c>
      <c r="E607" s="1" t="e">
        <f>IF(Grades!#REF!=$A$911,$A$911,IF(Grades!#REF!&gt;Grades!#REF!,3.5,0))</f>
        <v>#REF!</v>
      </c>
      <c r="F607" s="1" t="e">
        <f>IF(Grades!#REF!=$A$911,$A$911,IF(Grades!#REF!&gt;Grades!#REF!,4,0))</f>
        <v>#REF!</v>
      </c>
      <c r="G607" s="1" t="e">
        <f t="shared" ref="G607:G646" si="103">IF(A607=$A$911,$A$911,MAX(A607:F607))</f>
        <v>#REF!</v>
      </c>
      <c r="H607" s="1"/>
      <c r="I607" s="1" t="e">
        <f t="shared" ref="I607:I646" si="104">IF($G607=0,1,0)</f>
        <v>#REF!</v>
      </c>
      <c r="J607" s="1" t="e">
        <f t="shared" ref="J607:J646" si="105">IF($G607=1,1,0)</f>
        <v>#REF!</v>
      </c>
      <c r="K607" s="1" t="e">
        <f t="shared" ref="K607:K646" si="106">IF($G607=2,1,0)</f>
        <v>#REF!</v>
      </c>
      <c r="L607" s="1" t="e">
        <f t="shared" ref="L607:L646" si="107">IF($G607=2.5,1,0)</f>
        <v>#REF!</v>
      </c>
      <c r="M607" s="1" t="e">
        <f t="shared" ref="M607:M646" si="108">IF($G607=3,1,0)</f>
        <v>#REF!</v>
      </c>
      <c r="N607" s="1" t="e">
        <f t="shared" ref="N607:N646" si="109">IF($G607=3.5,1,0)</f>
        <v>#REF!</v>
      </c>
      <c r="O607" s="1" t="e">
        <f t="shared" ref="O607:O646" si="110">IF($G607=4,1,0)</f>
        <v>#REF!</v>
      </c>
      <c r="Q607" s="1" t="e">
        <f>IF(Grades!#REF!=$A$911,$A$911,Grades!#REF!)</f>
        <v>#REF!</v>
      </c>
      <c r="R607" s="1"/>
      <c r="S607" s="1"/>
      <c r="T607" s="1"/>
      <c r="U607" s="1"/>
    </row>
    <row r="608" spans="1:21">
      <c r="A608" s="1" t="e">
        <f>IF(Grades!#REF!=$A$911,$A$911,IF(Grades!#REF!&gt;Grades!#REF!,1,0))</f>
        <v>#REF!</v>
      </c>
      <c r="B608" s="1" t="e">
        <f>IF(Grades!#REF!=$A$911,$A$911,IF(Grades!#REF!&gt;Grades!#REF!,2,0))</f>
        <v>#REF!</v>
      </c>
      <c r="C608" s="1" t="e">
        <f>IF(Grades!#REF!=$A$911,$A$911,IF(Grades!#REF!&gt;Grades!#REF!,2.5,0))</f>
        <v>#REF!</v>
      </c>
      <c r="D608" s="1" t="e">
        <f>IF(Grades!#REF!=$A$911,$A$911,IF(Grades!#REF!&gt;Grades!#REF!,3,0))</f>
        <v>#REF!</v>
      </c>
      <c r="E608" s="1" t="e">
        <f>IF(Grades!#REF!=$A$911,$A$911,IF(Grades!#REF!&gt;Grades!#REF!,3.5,0))</f>
        <v>#REF!</v>
      </c>
      <c r="F608" s="1" t="e">
        <f>IF(Grades!#REF!=$A$911,$A$911,IF(Grades!#REF!&gt;Grades!#REF!,4,0))</f>
        <v>#REF!</v>
      </c>
      <c r="G608" s="1" t="e">
        <f t="shared" si="103"/>
        <v>#REF!</v>
      </c>
      <c r="H608" s="1"/>
      <c r="I608" s="1" t="e">
        <f t="shared" si="104"/>
        <v>#REF!</v>
      </c>
      <c r="J608" s="1" t="e">
        <f t="shared" si="105"/>
        <v>#REF!</v>
      </c>
      <c r="K608" s="1" t="e">
        <f t="shared" si="106"/>
        <v>#REF!</v>
      </c>
      <c r="L608" s="1" t="e">
        <f t="shared" si="107"/>
        <v>#REF!</v>
      </c>
      <c r="M608" s="1" t="e">
        <f t="shared" si="108"/>
        <v>#REF!</v>
      </c>
      <c r="N608" s="1" t="e">
        <f t="shared" si="109"/>
        <v>#REF!</v>
      </c>
      <c r="O608" s="1" t="e">
        <f t="shared" si="110"/>
        <v>#REF!</v>
      </c>
      <c r="Q608" s="1" t="e">
        <f>IF(Grades!#REF!=$A$911,$A$911,Grades!#REF!)</f>
        <v>#REF!</v>
      </c>
      <c r="R608" s="1"/>
      <c r="S608" s="1"/>
      <c r="T608" s="1"/>
      <c r="U608" s="1"/>
    </row>
    <row r="609" spans="1:21">
      <c r="A609" s="1" t="e">
        <f>IF(Grades!#REF!=$A$911,$A$911,IF(Grades!#REF!&gt;Grades!#REF!,1,0))</f>
        <v>#REF!</v>
      </c>
      <c r="B609" s="1" t="e">
        <f>IF(Grades!#REF!=$A$911,$A$911,IF(Grades!#REF!&gt;Grades!#REF!,2,0))</f>
        <v>#REF!</v>
      </c>
      <c r="C609" s="1" t="e">
        <f>IF(Grades!#REF!=$A$911,$A$911,IF(Grades!#REF!&gt;Grades!#REF!,2.5,0))</f>
        <v>#REF!</v>
      </c>
      <c r="D609" s="1" t="e">
        <f>IF(Grades!#REF!=$A$911,$A$911,IF(Grades!#REF!&gt;Grades!#REF!,3,0))</f>
        <v>#REF!</v>
      </c>
      <c r="E609" s="1" t="e">
        <f>IF(Grades!#REF!=$A$911,$A$911,IF(Grades!#REF!&gt;Grades!#REF!,3.5,0))</f>
        <v>#REF!</v>
      </c>
      <c r="F609" s="1" t="e">
        <f>IF(Grades!#REF!=$A$911,$A$911,IF(Grades!#REF!&gt;Grades!#REF!,4,0))</f>
        <v>#REF!</v>
      </c>
      <c r="G609" s="1" t="e">
        <f t="shared" si="103"/>
        <v>#REF!</v>
      </c>
      <c r="H609" s="1"/>
      <c r="I609" s="1" t="e">
        <f t="shared" si="104"/>
        <v>#REF!</v>
      </c>
      <c r="J609" s="1" t="e">
        <f t="shared" si="105"/>
        <v>#REF!</v>
      </c>
      <c r="K609" s="1" t="e">
        <f t="shared" si="106"/>
        <v>#REF!</v>
      </c>
      <c r="L609" s="1" t="e">
        <f t="shared" si="107"/>
        <v>#REF!</v>
      </c>
      <c r="M609" s="1" t="e">
        <f t="shared" si="108"/>
        <v>#REF!</v>
      </c>
      <c r="N609" s="1" t="e">
        <f t="shared" si="109"/>
        <v>#REF!</v>
      </c>
      <c r="O609" s="1" t="e">
        <f t="shared" si="110"/>
        <v>#REF!</v>
      </c>
      <c r="Q609" s="1" t="e">
        <f>IF(Grades!#REF!=$A$911,$A$911,Grades!#REF!)</f>
        <v>#REF!</v>
      </c>
      <c r="R609" s="1"/>
      <c r="S609" s="1"/>
      <c r="T609" s="1"/>
      <c r="U609" s="1"/>
    </row>
    <row r="610" spans="1:21">
      <c r="A610" s="1" t="e">
        <f>IF(Grades!#REF!=$A$911,$A$911,IF(Grades!#REF!&gt;Grades!#REF!,1,0))</f>
        <v>#REF!</v>
      </c>
      <c r="B610" s="1" t="e">
        <f>IF(Grades!#REF!=$A$911,$A$911,IF(Grades!#REF!&gt;Grades!#REF!,2,0))</f>
        <v>#REF!</v>
      </c>
      <c r="C610" s="1" t="e">
        <f>IF(Grades!#REF!=$A$911,$A$911,IF(Grades!#REF!&gt;Grades!#REF!,2.5,0))</f>
        <v>#REF!</v>
      </c>
      <c r="D610" s="1" t="e">
        <f>IF(Grades!#REF!=$A$911,$A$911,IF(Grades!#REF!&gt;Grades!#REF!,3,0))</f>
        <v>#REF!</v>
      </c>
      <c r="E610" s="1" t="e">
        <f>IF(Grades!#REF!=$A$911,$A$911,IF(Grades!#REF!&gt;Grades!#REF!,3.5,0))</f>
        <v>#REF!</v>
      </c>
      <c r="F610" s="1" t="e">
        <f>IF(Grades!#REF!=$A$911,$A$911,IF(Grades!#REF!&gt;Grades!#REF!,4,0))</f>
        <v>#REF!</v>
      </c>
      <c r="G610" s="1" t="e">
        <f t="shared" si="103"/>
        <v>#REF!</v>
      </c>
      <c r="H610" s="1"/>
      <c r="I610" s="1" t="e">
        <f t="shared" si="104"/>
        <v>#REF!</v>
      </c>
      <c r="J610" s="1" t="e">
        <f t="shared" si="105"/>
        <v>#REF!</v>
      </c>
      <c r="K610" s="1" t="e">
        <f t="shared" si="106"/>
        <v>#REF!</v>
      </c>
      <c r="L610" s="1" t="e">
        <f t="shared" si="107"/>
        <v>#REF!</v>
      </c>
      <c r="M610" s="1" t="e">
        <f t="shared" si="108"/>
        <v>#REF!</v>
      </c>
      <c r="N610" s="1" t="e">
        <f t="shared" si="109"/>
        <v>#REF!</v>
      </c>
      <c r="O610" s="1" t="e">
        <f t="shared" si="110"/>
        <v>#REF!</v>
      </c>
      <c r="Q610" s="1" t="e">
        <f>IF(Grades!#REF!=$A$911,$A$911,Grades!#REF!)</f>
        <v>#REF!</v>
      </c>
      <c r="R610" s="1"/>
      <c r="S610" s="1"/>
      <c r="T610" s="1"/>
      <c r="U610" s="1"/>
    </row>
    <row r="611" spans="1:21">
      <c r="A611" s="1" t="e">
        <f>IF(Grades!#REF!=$A$911,$A$911,IF(Grades!#REF!&gt;Grades!#REF!,1,0))</f>
        <v>#REF!</v>
      </c>
      <c r="B611" s="1" t="e">
        <f>IF(Grades!#REF!=$A$911,$A$911,IF(Grades!#REF!&gt;Grades!#REF!,2,0))</f>
        <v>#REF!</v>
      </c>
      <c r="C611" s="1" t="e">
        <f>IF(Grades!#REF!=$A$911,$A$911,IF(Grades!#REF!&gt;Grades!#REF!,2.5,0))</f>
        <v>#REF!</v>
      </c>
      <c r="D611" s="1" t="e">
        <f>IF(Grades!#REF!=$A$911,$A$911,IF(Grades!#REF!&gt;Grades!#REF!,3,0))</f>
        <v>#REF!</v>
      </c>
      <c r="E611" s="1" t="e">
        <f>IF(Grades!#REF!=$A$911,$A$911,IF(Grades!#REF!&gt;Grades!#REF!,3.5,0))</f>
        <v>#REF!</v>
      </c>
      <c r="F611" s="1" t="e">
        <f>IF(Grades!#REF!=$A$911,$A$911,IF(Grades!#REF!&gt;Grades!#REF!,4,0))</f>
        <v>#REF!</v>
      </c>
      <c r="G611" s="1" t="e">
        <f t="shared" si="103"/>
        <v>#REF!</v>
      </c>
      <c r="H611" s="1"/>
      <c r="I611" s="1" t="e">
        <f t="shared" si="104"/>
        <v>#REF!</v>
      </c>
      <c r="J611" s="1" t="e">
        <f t="shared" si="105"/>
        <v>#REF!</v>
      </c>
      <c r="K611" s="1" t="e">
        <f t="shared" si="106"/>
        <v>#REF!</v>
      </c>
      <c r="L611" s="1" t="e">
        <f t="shared" si="107"/>
        <v>#REF!</v>
      </c>
      <c r="M611" s="1" t="e">
        <f t="shared" si="108"/>
        <v>#REF!</v>
      </c>
      <c r="N611" s="1" t="e">
        <f t="shared" si="109"/>
        <v>#REF!</v>
      </c>
      <c r="O611" s="1" t="e">
        <f t="shared" si="110"/>
        <v>#REF!</v>
      </c>
      <c r="Q611" s="1" t="e">
        <f>IF(Grades!#REF!=$A$911,$A$911,Grades!#REF!)</f>
        <v>#REF!</v>
      </c>
      <c r="R611" s="1"/>
      <c r="S611" s="1"/>
      <c r="T611" s="1"/>
      <c r="U611" s="1"/>
    </row>
    <row r="612" spans="1:21">
      <c r="A612" s="1" t="e">
        <f>IF(Grades!#REF!=$A$911,$A$911,IF(Grades!#REF!&gt;Grades!#REF!,1,0))</f>
        <v>#REF!</v>
      </c>
      <c r="B612" s="1" t="e">
        <f>IF(Grades!#REF!=$A$911,$A$911,IF(Grades!#REF!&gt;Grades!#REF!,2,0))</f>
        <v>#REF!</v>
      </c>
      <c r="C612" s="1" t="e">
        <f>IF(Grades!#REF!=$A$911,$A$911,IF(Grades!#REF!&gt;Grades!#REF!,2.5,0))</f>
        <v>#REF!</v>
      </c>
      <c r="D612" s="1" t="e">
        <f>IF(Grades!#REF!=$A$911,$A$911,IF(Grades!#REF!&gt;Grades!#REF!,3,0))</f>
        <v>#REF!</v>
      </c>
      <c r="E612" s="1" t="e">
        <f>IF(Grades!#REF!=$A$911,$A$911,IF(Grades!#REF!&gt;Grades!#REF!,3.5,0))</f>
        <v>#REF!</v>
      </c>
      <c r="F612" s="1" t="e">
        <f>IF(Grades!#REF!=$A$911,$A$911,IF(Grades!#REF!&gt;Grades!#REF!,4,0))</f>
        <v>#REF!</v>
      </c>
      <c r="G612" s="1" t="e">
        <f t="shared" si="103"/>
        <v>#REF!</v>
      </c>
      <c r="H612" s="1"/>
      <c r="I612" s="1" t="e">
        <f t="shared" si="104"/>
        <v>#REF!</v>
      </c>
      <c r="J612" s="1" t="e">
        <f t="shared" si="105"/>
        <v>#REF!</v>
      </c>
      <c r="K612" s="1" t="e">
        <f t="shared" si="106"/>
        <v>#REF!</v>
      </c>
      <c r="L612" s="1" t="e">
        <f t="shared" si="107"/>
        <v>#REF!</v>
      </c>
      <c r="M612" s="1" t="e">
        <f t="shared" si="108"/>
        <v>#REF!</v>
      </c>
      <c r="N612" s="1" t="e">
        <f t="shared" si="109"/>
        <v>#REF!</v>
      </c>
      <c r="O612" s="1" t="e">
        <f t="shared" si="110"/>
        <v>#REF!</v>
      </c>
      <c r="Q612" s="1" t="e">
        <f>IF(Grades!#REF!=$A$911,$A$911,Grades!#REF!)</f>
        <v>#REF!</v>
      </c>
      <c r="R612" s="1"/>
      <c r="S612" s="1"/>
      <c r="T612" s="1"/>
      <c r="U612" s="1"/>
    </row>
    <row r="613" spans="1:21">
      <c r="A613" s="1" t="e">
        <f>IF(Grades!#REF!=$A$911,$A$911,IF(Grades!#REF!&gt;Grades!#REF!,1,0))</f>
        <v>#REF!</v>
      </c>
      <c r="B613" s="1" t="e">
        <f>IF(Grades!#REF!=$A$911,$A$911,IF(Grades!#REF!&gt;Grades!#REF!,2,0))</f>
        <v>#REF!</v>
      </c>
      <c r="C613" s="1" t="e">
        <f>IF(Grades!#REF!=$A$911,$A$911,IF(Grades!#REF!&gt;Grades!#REF!,2.5,0))</f>
        <v>#REF!</v>
      </c>
      <c r="D613" s="1" t="e">
        <f>IF(Grades!#REF!=$A$911,$A$911,IF(Grades!#REF!&gt;Grades!#REF!,3,0))</f>
        <v>#REF!</v>
      </c>
      <c r="E613" s="1" t="e">
        <f>IF(Grades!#REF!=$A$911,$A$911,IF(Grades!#REF!&gt;Grades!#REF!,3.5,0))</f>
        <v>#REF!</v>
      </c>
      <c r="F613" s="1" t="e">
        <f>IF(Grades!#REF!=$A$911,$A$911,IF(Grades!#REF!&gt;Grades!#REF!,4,0))</f>
        <v>#REF!</v>
      </c>
      <c r="G613" s="1" t="e">
        <f t="shared" si="103"/>
        <v>#REF!</v>
      </c>
      <c r="H613" s="1"/>
      <c r="I613" s="1" t="e">
        <f t="shared" si="104"/>
        <v>#REF!</v>
      </c>
      <c r="J613" s="1" t="e">
        <f t="shared" si="105"/>
        <v>#REF!</v>
      </c>
      <c r="K613" s="1" t="e">
        <f t="shared" si="106"/>
        <v>#REF!</v>
      </c>
      <c r="L613" s="1" t="e">
        <f t="shared" si="107"/>
        <v>#REF!</v>
      </c>
      <c r="M613" s="1" t="e">
        <f t="shared" si="108"/>
        <v>#REF!</v>
      </c>
      <c r="N613" s="1" t="e">
        <f t="shared" si="109"/>
        <v>#REF!</v>
      </c>
      <c r="O613" s="1" t="e">
        <f t="shared" si="110"/>
        <v>#REF!</v>
      </c>
      <c r="Q613" s="1" t="e">
        <f>IF(Grades!#REF!=$A$911,$A$911,Grades!#REF!)</f>
        <v>#REF!</v>
      </c>
      <c r="R613" s="1"/>
      <c r="S613" s="1"/>
      <c r="T613" s="1"/>
      <c r="U613" s="1"/>
    </row>
    <row r="614" spans="1:21">
      <c r="A614" s="1" t="e">
        <f>IF(Grades!#REF!=$A$911,$A$911,IF(Grades!#REF!&gt;Grades!#REF!,1,0))</f>
        <v>#REF!</v>
      </c>
      <c r="B614" s="1" t="e">
        <f>IF(Grades!#REF!=$A$911,$A$911,IF(Grades!#REF!&gt;Grades!#REF!,2,0))</f>
        <v>#REF!</v>
      </c>
      <c r="C614" s="1" t="e">
        <f>IF(Grades!#REF!=$A$911,$A$911,IF(Grades!#REF!&gt;Grades!#REF!,2.5,0))</f>
        <v>#REF!</v>
      </c>
      <c r="D614" s="1" t="e">
        <f>IF(Grades!#REF!=$A$911,$A$911,IF(Grades!#REF!&gt;Grades!#REF!,3,0))</f>
        <v>#REF!</v>
      </c>
      <c r="E614" s="1" t="e">
        <f>IF(Grades!#REF!=$A$911,$A$911,IF(Grades!#REF!&gt;Grades!#REF!,3.5,0))</f>
        <v>#REF!</v>
      </c>
      <c r="F614" s="1" t="e">
        <f>IF(Grades!#REF!=$A$911,$A$911,IF(Grades!#REF!&gt;Grades!#REF!,4,0))</f>
        <v>#REF!</v>
      </c>
      <c r="G614" s="1" t="e">
        <f t="shared" si="103"/>
        <v>#REF!</v>
      </c>
      <c r="H614" s="1"/>
      <c r="I614" s="1" t="e">
        <f t="shared" si="104"/>
        <v>#REF!</v>
      </c>
      <c r="J614" s="1" t="e">
        <f t="shared" si="105"/>
        <v>#REF!</v>
      </c>
      <c r="K614" s="1" t="e">
        <f t="shared" si="106"/>
        <v>#REF!</v>
      </c>
      <c r="L614" s="1" t="e">
        <f t="shared" si="107"/>
        <v>#REF!</v>
      </c>
      <c r="M614" s="1" t="e">
        <f t="shared" si="108"/>
        <v>#REF!</v>
      </c>
      <c r="N614" s="1" t="e">
        <f t="shared" si="109"/>
        <v>#REF!</v>
      </c>
      <c r="O614" s="1" t="e">
        <f t="shared" si="110"/>
        <v>#REF!</v>
      </c>
      <c r="Q614" s="1" t="e">
        <f>IF(Grades!#REF!=$A$911,$A$911,Grades!#REF!)</f>
        <v>#REF!</v>
      </c>
      <c r="R614" s="1"/>
      <c r="S614" s="1"/>
      <c r="T614" s="1"/>
      <c r="U614" s="1"/>
    </row>
    <row r="615" spans="1:21">
      <c r="A615" s="1" t="e">
        <f>IF(Grades!#REF!=$A$911,$A$911,IF(Grades!#REF!&gt;Grades!#REF!,1,0))</f>
        <v>#REF!</v>
      </c>
      <c r="B615" s="1" t="e">
        <f>IF(Grades!#REF!=$A$911,$A$911,IF(Grades!#REF!&gt;Grades!#REF!,2,0))</f>
        <v>#REF!</v>
      </c>
      <c r="C615" s="1" t="e">
        <f>IF(Grades!#REF!=$A$911,$A$911,IF(Grades!#REF!&gt;Grades!#REF!,2.5,0))</f>
        <v>#REF!</v>
      </c>
      <c r="D615" s="1" t="e">
        <f>IF(Grades!#REF!=$A$911,$A$911,IF(Grades!#REF!&gt;Grades!#REF!,3,0))</f>
        <v>#REF!</v>
      </c>
      <c r="E615" s="1" t="e">
        <f>IF(Grades!#REF!=$A$911,$A$911,IF(Grades!#REF!&gt;Grades!#REF!,3.5,0))</f>
        <v>#REF!</v>
      </c>
      <c r="F615" s="1" t="e">
        <f>IF(Grades!#REF!=$A$911,$A$911,IF(Grades!#REF!&gt;Grades!#REF!,4,0))</f>
        <v>#REF!</v>
      </c>
      <c r="G615" s="1" t="e">
        <f t="shared" si="103"/>
        <v>#REF!</v>
      </c>
      <c r="H615" s="1"/>
      <c r="I615" s="1" t="e">
        <f t="shared" si="104"/>
        <v>#REF!</v>
      </c>
      <c r="J615" s="1" t="e">
        <f t="shared" si="105"/>
        <v>#REF!</v>
      </c>
      <c r="K615" s="1" t="e">
        <f t="shared" si="106"/>
        <v>#REF!</v>
      </c>
      <c r="L615" s="1" t="e">
        <f t="shared" si="107"/>
        <v>#REF!</v>
      </c>
      <c r="M615" s="1" t="e">
        <f t="shared" si="108"/>
        <v>#REF!</v>
      </c>
      <c r="N615" s="1" t="e">
        <f t="shared" si="109"/>
        <v>#REF!</v>
      </c>
      <c r="O615" s="1" t="e">
        <f t="shared" si="110"/>
        <v>#REF!</v>
      </c>
      <c r="Q615" s="1" t="e">
        <f>IF(Grades!#REF!=$A$911,$A$911,Grades!#REF!)</f>
        <v>#REF!</v>
      </c>
      <c r="R615" s="1"/>
      <c r="S615" s="1"/>
      <c r="T615" s="1"/>
      <c r="U615" s="1"/>
    </row>
    <row r="616" spans="1:21">
      <c r="A616" s="1" t="e">
        <f>IF(Grades!#REF!=$A$911,$A$911,IF(Grades!#REF!&gt;Grades!#REF!,1,0))</f>
        <v>#REF!</v>
      </c>
      <c r="B616" s="1" t="e">
        <f>IF(Grades!#REF!=$A$911,$A$911,IF(Grades!#REF!&gt;Grades!#REF!,2,0))</f>
        <v>#REF!</v>
      </c>
      <c r="C616" s="1" t="e">
        <f>IF(Grades!#REF!=$A$911,$A$911,IF(Grades!#REF!&gt;Grades!#REF!,2.5,0))</f>
        <v>#REF!</v>
      </c>
      <c r="D616" s="1" t="e">
        <f>IF(Grades!#REF!=$A$911,$A$911,IF(Grades!#REF!&gt;Grades!#REF!,3,0))</f>
        <v>#REF!</v>
      </c>
      <c r="E616" s="1" t="e">
        <f>IF(Grades!#REF!=$A$911,$A$911,IF(Grades!#REF!&gt;Grades!#REF!,3.5,0))</f>
        <v>#REF!</v>
      </c>
      <c r="F616" s="1" t="e">
        <f>IF(Grades!#REF!=$A$911,$A$911,IF(Grades!#REF!&gt;Grades!#REF!,4,0))</f>
        <v>#REF!</v>
      </c>
      <c r="G616" s="1" t="e">
        <f t="shared" si="103"/>
        <v>#REF!</v>
      </c>
      <c r="H616" s="1"/>
      <c r="I616" s="1" t="e">
        <f t="shared" si="104"/>
        <v>#REF!</v>
      </c>
      <c r="J616" s="1" t="e">
        <f t="shared" si="105"/>
        <v>#REF!</v>
      </c>
      <c r="K616" s="1" t="e">
        <f t="shared" si="106"/>
        <v>#REF!</v>
      </c>
      <c r="L616" s="1" t="e">
        <f t="shared" si="107"/>
        <v>#REF!</v>
      </c>
      <c r="M616" s="1" t="e">
        <f t="shared" si="108"/>
        <v>#REF!</v>
      </c>
      <c r="N616" s="1" t="e">
        <f t="shared" si="109"/>
        <v>#REF!</v>
      </c>
      <c r="O616" s="1" t="e">
        <f t="shared" si="110"/>
        <v>#REF!</v>
      </c>
      <c r="Q616" s="1" t="e">
        <f>IF(Grades!#REF!=$A$911,$A$911,Grades!#REF!)</f>
        <v>#REF!</v>
      </c>
      <c r="R616" s="1"/>
      <c r="S616" s="1"/>
      <c r="T616" s="1"/>
      <c r="U616" s="1"/>
    </row>
    <row r="617" spans="1:21">
      <c r="A617" s="1" t="e">
        <f>IF(Grades!#REF!=$A$911,$A$911,IF(Grades!#REF!&gt;Grades!#REF!,1,0))</f>
        <v>#REF!</v>
      </c>
      <c r="B617" s="1" t="e">
        <f>IF(Grades!#REF!=$A$911,$A$911,IF(Grades!#REF!&gt;Grades!#REF!,2,0))</f>
        <v>#REF!</v>
      </c>
      <c r="C617" s="1" t="e">
        <f>IF(Grades!#REF!=$A$911,$A$911,IF(Grades!#REF!&gt;Grades!#REF!,2.5,0))</f>
        <v>#REF!</v>
      </c>
      <c r="D617" s="1" t="e">
        <f>IF(Grades!#REF!=$A$911,$A$911,IF(Grades!#REF!&gt;Grades!#REF!,3,0))</f>
        <v>#REF!</v>
      </c>
      <c r="E617" s="1" t="e">
        <f>IF(Grades!#REF!=$A$911,$A$911,IF(Grades!#REF!&gt;Grades!#REF!,3.5,0))</f>
        <v>#REF!</v>
      </c>
      <c r="F617" s="1" t="e">
        <f>IF(Grades!#REF!=$A$911,$A$911,IF(Grades!#REF!&gt;Grades!#REF!,4,0))</f>
        <v>#REF!</v>
      </c>
      <c r="G617" s="1" t="e">
        <f t="shared" si="103"/>
        <v>#REF!</v>
      </c>
      <c r="H617" s="1"/>
      <c r="I617" s="1" t="e">
        <f t="shared" si="104"/>
        <v>#REF!</v>
      </c>
      <c r="J617" s="1" t="e">
        <f t="shared" si="105"/>
        <v>#REF!</v>
      </c>
      <c r="K617" s="1" t="e">
        <f t="shared" si="106"/>
        <v>#REF!</v>
      </c>
      <c r="L617" s="1" t="e">
        <f t="shared" si="107"/>
        <v>#REF!</v>
      </c>
      <c r="M617" s="1" t="e">
        <f t="shared" si="108"/>
        <v>#REF!</v>
      </c>
      <c r="N617" s="1" t="e">
        <f t="shared" si="109"/>
        <v>#REF!</v>
      </c>
      <c r="O617" s="1" t="e">
        <f t="shared" si="110"/>
        <v>#REF!</v>
      </c>
      <c r="Q617" s="1" t="e">
        <f>IF(Grades!#REF!=$A$911,$A$911,Grades!#REF!)</f>
        <v>#REF!</v>
      </c>
      <c r="R617" s="1"/>
      <c r="S617" s="1"/>
      <c r="T617" s="1"/>
      <c r="U617" s="1"/>
    </row>
    <row r="618" spans="1:21">
      <c r="A618" s="1" t="e">
        <f>IF(Grades!#REF!=$A$911,$A$911,IF(Grades!#REF!&gt;Grades!#REF!,1,0))</f>
        <v>#REF!</v>
      </c>
      <c r="B618" s="1" t="e">
        <f>IF(Grades!#REF!=$A$911,$A$911,IF(Grades!#REF!&gt;Grades!#REF!,2,0))</f>
        <v>#REF!</v>
      </c>
      <c r="C618" s="1" t="e">
        <f>IF(Grades!#REF!=$A$911,$A$911,IF(Grades!#REF!&gt;Grades!#REF!,2.5,0))</f>
        <v>#REF!</v>
      </c>
      <c r="D618" s="1" t="e">
        <f>IF(Grades!#REF!=$A$911,$A$911,IF(Grades!#REF!&gt;Grades!#REF!,3,0))</f>
        <v>#REF!</v>
      </c>
      <c r="E618" s="1" t="e">
        <f>IF(Grades!#REF!=$A$911,$A$911,IF(Grades!#REF!&gt;Grades!#REF!,3.5,0))</f>
        <v>#REF!</v>
      </c>
      <c r="F618" s="1" t="e">
        <f>IF(Grades!#REF!=$A$911,$A$911,IF(Grades!#REF!&gt;Grades!#REF!,4,0))</f>
        <v>#REF!</v>
      </c>
      <c r="G618" s="1" t="e">
        <f t="shared" si="103"/>
        <v>#REF!</v>
      </c>
      <c r="H618" s="1"/>
      <c r="I618" s="1" t="e">
        <f t="shared" si="104"/>
        <v>#REF!</v>
      </c>
      <c r="J618" s="1" t="e">
        <f t="shared" si="105"/>
        <v>#REF!</v>
      </c>
      <c r="K618" s="1" t="e">
        <f t="shared" si="106"/>
        <v>#REF!</v>
      </c>
      <c r="L618" s="1" t="e">
        <f t="shared" si="107"/>
        <v>#REF!</v>
      </c>
      <c r="M618" s="1" t="e">
        <f t="shared" si="108"/>
        <v>#REF!</v>
      </c>
      <c r="N618" s="1" t="e">
        <f t="shared" si="109"/>
        <v>#REF!</v>
      </c>
      <c r="O618" s="1" t="e">
        <f t="shared" si="110"/>
        <v>#REF!</v>
      </c>
      <c r="Q618" s="1" t="e">
        <f>IF(Grades!#REF!=$A$911,$A$911,Grades!#REF!)</f>
        <v>#REF!</v>
      </c>
      <c r="R618" s="1"/>
      <c r="S618" s="1"/>
      <c r="T618" s="1"/>
      <c r="U618" s="1"/>
    </row>
    <row r="619" spans="1:21">
      <c r="A619" s="1" t="e">
        <f>IF(Grades!#REF!=$A$911,$A$911,IF(Grades!#REF!&gt;Grades!#REF!,1,0))</f>
        <v>#REF!</v>
      </c>
      <c r="B619" s="1" t="e">
        <f>IF(Grades!#REF!=$A$911,$A$911,IF(Grades!#REF!&gt;Grades!#REF!,2,0))</f>
        <v>#REF!</v>
      </c>
      <c r="C619" s="1" t="e">
        <f>IF(Grades!#REF!=$A$911,$A$911,IF(Grades!#REF!&gt;Grades!#REF!,2.5,0))</f>
        <v>#REF!</v>
      </c>
      <c r="D619" s="1" t="e">
        <f>IF(Grades!#REF!=$A$911,$A$911,IF(Grades!#REF!&gt;Grades!#REF!,3,0))</f>
        <v>#REF!</v>
      </c>
      <c r="E619" s="1" t="e">
        <f>IF(Grades!#REF!=$A$911,$A$911,IF(Grades!#REF!&gt;Grades!#REF!,3.5,0))</f>
        <v>#REF!</v>
      </c>
      <c r="F619" s="1" t="e">
        <f>IF(Grades!#REF!=$A$911,$A$911,IF(Grades!#REF!&gt;Grades!#REF!,4,0))</f>
        <v>#REF!</v>
      </c>
      <c r="G619" s="1" t="e">
        <f t="shared" si="103"/>
        <v>#REF!</v>
      </c>
      <c r="H619" s="1"/>
      <c r="I619" s="1" t="e">
        <f t="shared" si="104"/>
        <v>#REF!</v>
      </c>
      <c r="J619" s="1" t="e">
        <f t="shared" si="105"/>
        <v>#REF!</v>
      </c>
      <c r="K619" s="1" t="e">
        <f t="shared" si="106"/>
        <v>#REF!</v>
      </c>
      <c r="L619" s="1" t="e">
        <f t="shared" si="107"/>
        <v>#REF!</v>
      </c>
      <c r="M619" s="1" t="e">
        <f t="shared" si="108"/>
        <v>#REF!</v>
      </c>
      <c r="N619" s="1" t="e">
        <f t="shared" si="109"/>
        <v>#REF!</v>
      </c>
      <c r="O619" s="1" t="e">
        <f t="shared" si="110"/>
        <v>#REF!</v>
      </c>
      <c r="Q619" s="1" t="e">
        <f>IF(Grades!#REF!=$A$911,$A$911,Grades!#REF!)</f>
        <v>#REF!</v>
      </c>
      <c r="R619" s="1"/>
      <c r="S619" s="1"/>
      <c r="T619" s="1"/>
      <c r="U619" s="1"/>
    </row>
    <row r="620" spans="1:21">
      <c r="A620" s="1" t="e">
        <f>IF(Grades!#REF!=$A$911,$A$911,IF(Grades!#REF!&gt;Grades!#REF!,1,0))</f>
        <v>#REF!</v>
      </c>
      <c r="B620" s="1" t="e">
        <f>IF(Grades!#REF!=$A$911,$A$911,IF(Grades!#REF!&gt;Grades!#REF!,2,0))</f>
        <v>#REF!</v>
      </c>
      <c r="C620" s="1" t="e">
        <f>IF(Grades!#REF!=$A$911,$A$911,IF(Grades!#REF!&gt;Grades!#REF!,2.5,0))</f>
        <v>#REF!</v>
      </c>
      <c r="D620" s="1" t="e">
        <f>IF(Grades!#REF!=$A$911,$A$911,IF(Grades!#REF!&gt;Grades!#REF!,3,0))</f>
        <v>#REF!</v>
      </c>
      <c r="E620" s="1" t="e">
        <f>IF(Grades!#REF!=$A$911,$A$911,IF(Grades!#REF!&gt;Grades!#REF!,3.5,0))</f>
        <v>#REF!</v>
      </c>
      <c r="F620" s="1" t="e">
        <f>IF(Grades!#REF!=$A$911,$A$911,IF(Grades!#REF!&gt;Grades!#REF!,4,0))</f>
        <v>#REF!</v>
      </c>
      <c r="G620" s="1" t="e">
        <f t="shared" si="103"/>
        <v>#REF!</v>
      </c>
      <c r="H620" s="1"/>
      <c r="I620" s="1" t="e">
        <f t="shared" si="104"/>
        <v>#REF!</v>
      </c>
      <c r="J620" s="1" t="e">
        <f t="shared" si="105"/>
        <v>#REF!</v>
      </c>
      <c r="K620" s="1" t="e">
        <f t="shared" si="106"/>
        <v>#REF!</v>
      </c>
      <c r="L620" s="1" t="e">
        <f t="shared" si="107"/>
        <v>#REF!</v>
      </c>
      <c r="M620" s="1" t="e">
        <f t="shared" si="108"/>
        <v>#REF!</v>
      </c>
      <c r="N620" s="1" t="e">
        <f t="shared" si="109"/>
        <v>#REF!</v>
      </c>
      <c r="O620" s="1" t="e">
        <f t="shared" si="110"/>
        <v>#REF!</v>
      </c>
      <c r="Q620" s="1" t="e">
        <f>IF(Grades!#REF!=$A$911,$A$911,Grades!#REF!)</f>
        <v>#REF!</v>
      </c>
      <c r="R620" s="1"/>
      <c r="S620" s="1"/>
      <c r="T620" s="1"/>
      <c r="U620" s="1"/>
    </row>
    <row r="621" spans="1:21">
      <c r="A621" s="1" t="e">
        <f>IF(Grades!#REF!=$A$911,$A$911,IF(Grades!#REF!&gt;Grades!#REF!,1,0))</f>
        <v>#REF!</v>
      </c>
      <c r="B621" s="1" t="e">
        <f>IF(Grades!#REF!=$A$911,$A$911,IF(Grades!#REF!&gt;Grades!#REF!,2,0))</f>
        <v>#REF!</v>
      </c>
      <c r="C621" s="1" t="e">
        <f>IF(Grades!#REF!=$A$911,$A$911,IF(Grades!#REF!&gt;Grades!#REF!,2.5,0))</f>
        <v>#REF!</v>
      </c>
      <c r="D621" s="1" t="e">
        <f>IF(Grades!#REF!=$A$911,$A$911,IF(Grades!#REF!&gt;Grades!#REF!,3,0))</f>
        <v>#REF!</v>
      </c>
      <c r="E621" s="1" t="e">
        <f>IF(Grades!#REF!=$A$911,$A$911,IF(Grades!#REF!&gt;Grades!#REF!,3.5,0))</f>
        <v>#REF!</v>
      </c>
      <c r="F621" s="1" t="e">
        <f>IF(Grades!#REF!=$A$911,$A$911,IF(Grades!#REF!&gt;Grades!#REF!,4,0))</f>
        <v>#REF!</v>
      </c>
      <c r="G621" s="1" t="e">
        <f t="shared" si="103"/>
        <v>#REF!</v>
      </c>
      <c r="H621" s="1"/>
      <c r="I621" s="1" t="e">
        <f t="shared" si="104"/>
        <v>#REF!</v>
      </c>
      <c r="J621" s="1" t="e">
        <f t="shared" si="105"/>
        <v>#REF!</v>
      </c>
      <c r="K621" s="1" t="e">
        <f t="shared" si="106"/>
        <v>#REF!</v>
      </c>
      <c r="L621" s="1" t="e">
        <f t="shared" si="107"/>
        <v>#REF!</v>
      </c>
      <c r="M621" s="1" t="e">
        <f t="shared" si="108"/>
        <v>#REF!</v>
      </c>
      <c r="N621" s="1" t="e">
        <f t="shared" si="109"/>
        <v>#REF!</v>
      </c>
      <c r="O621" s="1" t="e">
        <f t="shared" si="110"/>
        <v>#REF!</v>
      </c>
      <c r="Q621" s="1" t="e">
        <f>IF(Grades!#REF!=$A$911,$A$911,Grades!#REF!)</f>
        <v>#REF!</v>
      </c>
      <c r="R621" s="1"/>
      <c r="S621" s="1"/>
      <c r="T621" s="1"/>
      <c r="U621" s="1"/>
    </row>
    <row r="622" spans="1:21">
      <c r="A622" s="1" t="e">
        <f>IF(Grades!#REF!=$A$911,$A$911,IF(Grades!#REF!&gt;Grades!#REF!,1,0))</f>
        <v>#REF!</v>
      </c>
      <c r="B622" s="1" t="e">
        <f>IF(Grades!#REF!=$A$911,$A$911,IF(Grades!#REF!&gt;Grades!#REF!,2,0))</f>
        <v>#REF!</v>
      </c>
      <c r="C622" s="1" t="e">
        <f>IF(Grades!#REF!=$A$911,$A$911,IF(Grades!#REF!&gt;Grades!#REF!,2.5,0))</f>
        <v>#REF!</v>
      </c>
      <c r="D622" s="1" t="e">
        <f>IF(Grades!#REF!=$A$911,$A$911,IF(Grades!#REF!&gt;Grades!#REF!,3,0))</f>
        <v>#REF!</v>
      </c>
      <c r="E622" s="1" t="e">
        <f>IF(Grades!#REF!=$A$911,$A$911,IF(Grades!#REF!&gt;Grades!#REF!,3.5,0))</f>
        <v>#REF!</v>
      </c>
      <c r="F622" s="1" t="e">
        <f>IF(Grades!#REF!=$A$911,$A$911,IF(Grades!#REF!&gt;Grades!#REF!,4,0))</f>
        <v>#REF!</v>
      </c>
      <c r="G622" s="1" t="e">
        <f t="shared" si="103"/>
        <v>#REF!</v>
      </c>
      <c r="H622" s="1"/>
      <c r="I622" s="1" t="e">
        <f t="shared" si="104"/>
        <v>#REF!</v>
      </c>
      <c r="J622" s="1" t="e">
        <f t="shared" si="105"/>
        <v>#REF!</v>
      </c>
      <c r="K622" s="1" t="e">
        <f t="shared" si="106"/>
        <v>#REF!</v>
      </c>
      <c r="L622" s="1" t="e">
        <f t="shared" si="107"/>
        <v>#REF!</v>
      </c>
      <c r="M622" s="1" t="e">
        <f t="shared" si="108"/>
        <v>#REF!</v>
      </c>
      <c r="N622" s="1" t="e">
        <f t="shared" si="109"/>
        <v>#REF!</v>
      </c>
      <c r="O622" s="1" t="e">
        <f t="shared" si="110"/>
        <v>#REF!</v>
      </c>
      <c r="Q622" s="1" t="e">
        <f>IF(Grades!#REF!=$A$911,$A$911,Grades!#REF!)</f>
        <v>#REF!</v>
      </c>
      <c r="R622" s="1"/>
      <c r="S622" s="1"/>
      <c r="T622" s="1"/>
      <c r="U622" s="1"/>
    </row>
    <row r="623" spans="1:21">
      <c r="A623" s="1" t="e">
        <f>IF(Grades!#REF!=$A$911,$A$911,IF(Grades!#REF!&gt;Grades!#REF!,1,0))</f>
        <v>#REF!</v>
      </c>
      <c r="B623" s="1" t="e">
        <f>IF(Grades!#REF!=$A$911,$A$911,IF(Grades!#REF!&gt;Grades!#REF!,2,0))</f>
        <v>#REF!</v>
      </c>
      <c r="C623" s="1" t="e">
        <f>IF(Grades!#REF!=$A$911,$A$911,IF(Grades!#REF!&gt;Grades!#REF!,2.5,0))</f>
        <v>#REF!</v>
      </c>
      <c r="D623" s="1" t="e">
        <f>IF(Grades!#REF!=$A$911,$A$911,IF(Grades!#REF!&gt;Grades!#REF!,3,0))</f>
        <v>#REF!</v>
      </c>
      <c r="E623" s="1" t="e">
        <f>IF(Grades!#REF!=$A$911,$A$911,IF(Grades!#REF!&gt;Grades!#REF!,3.5,0))</f>
        <v>#REF!</v>
      </c>
      <c r="F623" s="1" t="e">
        <f>IF(Grades!#REF!=$A$911,$A$911,IF(Grades!#REF!&gt;Grades!#REF!,4,0))</f>
        <v>#REF!</v>
      </c>
      <c r="G623" s="1" t="e">
        <f t="shared" si="103"/>
        <v>#REF!</v>
      </c>
      <c r="H623" s="1"/>
      <c r="I623" s="1" t="e">
        <f t="shared" si="104"/>
        <v>#REF!</v>
      </c>
      <c r="J623" s="1" t="e">
        <f t="shared" si="105"/>
        <v>#REF!</v>
      </c>
      <c r="K623" s="1" t="e">
        <f t="shared" si="106"/>
        <v>#REF!</v>
      </c>
      <c r="L623" s="1" t="e">
        <f t="shared" si="107"/>
        <v>#REF!</v>
      </c>
      <c r="M623" s="1" t="e">
        <f t="shared" si="108"/>
        <v>#REF!</v>
      </c>
      <c r="N623" s="1" t="e">
        <f t="shared" si="109"/>
        <v>#REF!</v>
      </c>
      <c r="O623" s="1" t="e">
        <f t="shared" si="110"/>
        <v>#REF!</v>
      </c>
      <c r="Q623" s="1" t="e">
        <f>IF(Grades!#REF!=$A$911,$A$911,Grades!#REF!)</f>
        <v>#REF!</v>
      </c>
      <c r="R623" s="1"/>
      <c r="S623" s="1"/>
      <c r="T623" s="1"/>
      <c r="U623" s="1"/>
    </row>
    <row r="624" spans="1:21">
      <c r="A624" s="1" t="e">
        <f>IF(Grades!#REF!=$A$911,$A$911,IF(Grades!#REF!&gt;Grades!#REF!,1,0))</f>
        <v>#REF!</v>
      </c>
      <c r="B624" s="1" t="e">
        <f>IF(Grades!#REF!=$A$911,$A$911,IF(Grades!#REF!&gt;Grades!#REF!,2,0))</f>
        <v>#REF!</v>
      </c>
      <c r="C624" s="1" t="e">
        <f>IF(Grades!#REF!=$A$911,$A$911,IF(Grades!#REF!&gt;Grades!#REF!,2.5,0))</f>
        <v>#REF!</v>
      </c>
      <c r="D624" s="1" t="e">
        <f>IF(Grades!#REF!=$A$911,$A$911,IF(Grades!#REF!&gt;Grades!#REF!,3,0))</f>
        <v>#REF!</v>
      </c>
      <c r="E624" s="1" t="e">
        <f>IF(Grades!#REF!=$A$911,$A$911,IF(Grades!#REF!&gt;Grades!#REF!,3.5,0))</f>
        <v>#REF!</v>
      </c>
      <c r="F624" s="1" t="e">
        <f>IF(Grades!#REF!=$A$911,$A$911,IF(Grades!#REF!&gt;Grades!#REF!,4,0))</f>
        <v>#REF!</v>
      </c>
      <c r="G624" s="1" t="e">
        <f t="shared" si="103"/>
        <v>#REF!</v>
      </c>
      <c r="H624" s="1"/>
      <c r="I624" s="1" t="e">
        <f t="shared" si="104"/>
        <v>#REF!</v>
      </c>
      <c r="J624" s="1" t="e">
        <f t="shared" si="105"/>
        <v>#REF!</v>
      </c>
      <c r="K624" s="1" t="e">
        <f t="shared" si="106"/>
        <v>#REF!</v>
      </c>
      <c r="L624" s="1" t="e">
        <f t="shared" si="107"/>
        <v>#REF!</v>
      </c>
      <c r="M624" s="1" t="e">
        <f t="shared" si="108"/>
        <v>#REF!</v>
      </c>
      <c r="N624" s="1" t="e">
        <f t="shared" si="109"/>
        <v>#REF!</v>
      </c>
      <c r="O624" s="1" t="e">
        <f t="shared" si="110"/>
        <v>#REF!</v>
      </c>
      <c r="Q624" s="1" t="e">
        <f>IF(Grades!#REF!=$A$911,$A$911,Grades!#REF!)</f>
        <v>#REF!</v>
      </c>
      <c r="R624" s="1"/>
      <c r="S624" s="1"/>
      <c r="T624" s="1"/>
      <c r="U624" s="1"/>
    </row>
    <row r="625" spans="1:21">
      <c r="A625" s="1" t="e">
        <f>IF(Grades!#REF!=$A$911,$A$911,IF(Grades!#REF!&gt;Grades!#REF!,1,0))</f>
        <v>#REF!</v>
      </c>
      <c r="B625" s="1" t="e">
        <f>IF(Grades!#REF!=$A$911,$A$911,IF(Grades!#REF!&gt;Grades!#REF!,2,0))</f>
        <v>#REF!</v>
      </c>
      <c r="C625" s="1" t="e">
        <f>IF(Grades!#REF!=$A$911,$A$911,IF(Grades!#REF!&gt;Grades!#REF!,2.5,0))</f>
        <v>#REF!</v>
      </c>
      <c r="D625" s="1" t="e">
        <f>IF(Grades!#REF!=$A$911,$A$911,IF(Grades!#REF!&gt;Grades!#REF!,3,0))</f>
        <v>#REF!</v>
      </c>
      <c r="E625" s="1" t="e">
        <f>IF(Grades!#REF!=$A$911,$A$911,IF(Grades!#REF!&gt;Grades!#REF!,3.5,0))</f>
        <v>#REF!</v>
      </c>
      <c r="F625" s="1" t="e">
        <f>IF(Grades!#REF!=$A$911,$A$911,IF(Grades!#REF!&gt;Grades!#REF!,4,0))</f>
        <v>#REF!</v>
      </c>
      <c r="G625" s="1" t="e">
        <f t="shared" si="103"/>
        <v>#REF!</v>
      </c>
      <c r="H625" s="1"/>
      <c r="I625" s="1" t="e">
        <f t="shared" si="104"/>
        <v>#REF!</v>
      </c>
      <c r="J625" s="1" t="e">
        <f t="shared" si="105"/>
        <v>#REF!</v>
      </c>
      <c r="K625" s="1" t="e">
        <f t="shared" si="106"/>
        <v>#REF!</v>
      </c>
      <c r="L625" s="1" t="e">
        <f t="shared" si="107"/>
        <v>#REF!</v>
      </c>
      <c r="M625" s="1" t="e">
        <f t="shared" si="108"/>
        <v>#REF!</v>
      </c>
      <c r="N625" s="1" t="e">
        <f t="shared" si="109"/>
        <v>#REF!</v>
      </c>
      <c r="O625" s="1" t="e">
        <f t="shared" si="110"/>
        <v>#REF!</v>
      </c>
      <c r="Q625" s="1" t="e">
        <f>IF(Grades!#REF!=$A$911,$A$911,Grades!#REF!)</f>
        <v>#REF!</v>
      </c>
      <c r="R625" s="1"/>
      <c r="S625" s="1"/>
      <c r="T625" s="1"/>
      <c r="U625" s="1"/>
    </row>
    <row r="626" spans="1:21">
      <c r="A626" s="1" t="e">
        <f>IF(Grades!#REF!=$A$911,$A$911,IF(Grades!#REF!&gt;Grades!#REF!,1,0))</f>
        <v>#REF!</v>
      </c>
      <c r="B626" s="1" t="e">
        <f>IF(Grades!#REF!=$A$911,$A$911,IF(Grades!#REF!&gt;Grades!#REF!,2,0))</f>
        <v>#REF!</v>
      </c>
      <c r="C626" s="1" t="e">
        <f>IF(Grades!#REF!=$A$911,$A$911,IF(Grades!#REF!&gt;Grades!#REF!,2.5,0))</f>
        <v>#REF!</v>
      </c>
      <c r="D626" s="1" t="e">
        <f>IF(Grades!#REF!=$A$911,$A$911,IF(Grades!#REF!&gt;Grades!#REF!,3,0))</f>
        <v>#REF!</v>
      </c>
      <c r="E626" s="1" t="e">
        <f>IF(Grades!#REF!=$A$911,$A$911,IF(Grades!#REF!&gt;Grades!#REF!,3.5,0))</f>
        <v>#REF!</v>
      </c>
      <c r="F626" s="1" t="e">
        <f>IF(Grades!#REF!=$A$911,$A$911,IF(Grades!#REF!&gt;Grades!#REF!,4,0))</f>
        <v>#REF!</v>
      </c>
      <c r="G626" s="1" t="e">
        <f t="shared" si="103"/>
        <v>#REF!</v>
      </c>
      <c r="H626" s="1"/>
      <c r="I626" s="1" t="e">
        <f t="shared" si="104"/>
        <v>#REF!</v>
      </c>
      <c r="J626" s="1" t="e">
        <f t="shared" si="105"/>
        <v>#REF!</v>
      </c>
      <c r="K626" s="1" t="e">
        <f t="shared" si="106"/>
        <v>#REF!</v>
      </c>
      <c r="L626" s="1" t="e">
        <f t="shared" si="107"/>
        <v>#REF!</v>
      </c>
      <c r="M626" s="1" t="e">
        <f t="shared" si="108"/>
        <v>#REF!</v>
      </c>
      <c r="N626" s="1" t="e">
        <f t="shared" si="109"/>
        <v>#REF!</v>
      </c>
      <c r="O626" s="1" t="e">
        <f t="shared" si="110"/>
        <v>#REF!</v>
      </c>
      <c r="Q626" s="1" t="e">
        <f>IF(Grades!#REF!=$A$911,$A$911,Grades!#REF!)</f>
        <v>#REF!</v>
      </c>
      <c r="R626" s="1"/>
      <c r="S626" s="1"/>
      <c r="T626" s="1"/>
      <c r="U626" s="1"/>
    </row>
    <row r="627" spans="1:21">
      <c r="A627" s="1" t="e">
        <f>IF(Grades!#REF!=$A$911,$A$911,IF(Grades!#REF!&gt;Grades!#REF!,1,0))</f>
        <v>#REF!</v>
      </c>
      <c r="B627" s="1" t="e">
        <f>IF(Grades!#REF!=$A$911,$A$911,IF(Grades!#REF!&gt;Grades!#REF!,2,0))</f>
        <v>#REF!</v>
      </c>
      <c r="C627" s="1" t="e">
        <f>IF(Grades!#REF!=$A$911,$A$911,IF(Grades!#REF!&gt;Grades!#REF!,2.5,0))</f>
        <v>#REF!</v>
      </c>
      <c r="D627" s="1" t="e">
        <f>IF(Grades!#REF!=$A$911,$A$911,IF(Grades!#REF!&gt;Grades!#REF!,3,0))</f>
        <v>#REF!</v>
      </c>
      <c r="E627" s="1" t="e">
        <f>IF(Grades!#REF!=$A$911,$A$911,IF(Grades!#REF!&gt;Grades!#REF!,3.5,0))</f>
        <v>#REF!</v>
      </c>
      <c r="F627" s="1" t="e">
        <f>IF(Grades!#REF!=$A$911,$A$911,IF(Grades!#REF!&gt;Grades!#REF!,4,0))</f>
        <v>#REF!</v>
      </c>
      <c r="G627" s="1" t="e">
        <f t="shared" si="103"/>
        <v>#REF!</v>
      </c>
      <c r="H627" s="1"/>
      <c r="I627" s="1" t="e">
        <f t="shared" si="104"/>
        <v>#REF!</v>
      </c>
      <c r="J627" s="1" t="e">
        <f t="shared" si="105"/>
        <v>#REF!</v>
      </c>
      <c r="K627" s="1" t="e">
        <f t="shared" si="106"/>
        <v>#REF!</v>
      </c>
      <c r="L627" s="1" t="e">
        <f t="shared" si="107"/>
        <v>#REF!</v>
      </c>
      <c r="M627" s="1" t="e">
        <f t="shared" si="108"/>
        <v>#REF!</v>
      </c>
      <c r="N627" s="1" t="e">
        <f t="shared" si="109"/>
        <v>#REF!</v>
      </c>
      <c r="O627" s="1" t="e">
        <f t="shared" si="110"/>
        <v>#REF!</v>
      </c>
      <c r="Q627" s="1" t="e">
        <f>IF(Grades!#REF!=$A$911,$A$911,Grades!#REF!)</f>
        <v>#REF!</v>
      </c>
      <c r="R627" s="1"/>
      <c r="S627" s="1"/>
      <c r="T627" s="1"/>
      <c r="U627" s="1"/>
    </row>
    <row r="628" spans="1:21">
      <c r="A628" s="1" t="e">
        <f>IF(Grades!#REF!=$A$911,$A$911,IF(Grades!#REF!&gt;Grades!#REF!,1,0))</f>
        <v>#REF!</v>
      </c>
      <c r="B628" s="1" t="e">
        <f>IF(Grades!#REF!=$A$911,$A$911,IF(Grades!#REF!&gt;Grades!#REF!,2,0))</f>
        <v>#REF!</v>
      </c>
      <c r="C628" s="1" t="e">
        <f>IF(Grades!#REF!=$A$911,$A$911,IF(Grades!#REF!&gt;Grades!#REF!,2.5,0))</f>
        <v>#REF!</v>
      </c>
      <c r="D628" s="1" t="e">
        <f>IF(Grades!#REF!=$A$911,$A$911,IF(Grades!#REF!&gt;Grades!#REF!,3,0))</f>
        <v>#REF!</v>
      </c>
      <c r="E628" s="1" t="e">
        <f>IF(Grades!#REF!=$A$911,$A$911,IF(Grades!#REF!&gt;Grades!#REF!,3.5,0))</f>
        <v>#REF!</v>
      </c>
      <c r="F628" s="1" t="e">
        <f>IF(Grades!#REF!=$A$911,$A$911,IF(Grades!#REF!&gt;Grades!#REF!,4,0))</f>
        <v>#REF!</v>
      </c>
      <c r="G628" s="1" t="e">
        <f t="shared" si="103"/>
        <v>#REF!</v>
      </c>
      <c r="H628" s="1"/>
      <c r="I628" s="1" t="e">
        <f t="shared" si="104"/>
        <v>#REF!</v>
      </c>
      <c r="J628" s="1" t="e">
        <f t="shared" si="105"/>
        <v>#REF!</v>
      </c>
      <c r="K628" s="1" t="e">
        <f t="shared" si="106"/>
        <v>#REF!</v>
      </c>
      <c r="L628" s="1" t="e">
        <f t="shared" si="107"/>
        <v>#REF!</v>
      </c>
      <c r="M628" s="1" t="e">
        <f t="shared" si="108"/>
        <v>#REF!</v>
      </c>
      <c r="N628" s="1" t="e">
        <f t="shared" si="109"/>
        <v>#REF!</v>
      </c>
      <c r="O628" s="1" t="e">
        <f t="shared" si="110"/>
        <v>#REF!</v>
      </c>
      <c r="Q628" s="1" t="e">
        <f>IF(Grades!#REF!=$A$911,$A$911,Grades!#REF!)</f>
        <v>#REF!</v>
      </c>
      <c r="R628" s="1"/>
      <c r="S628" s="1"/>
      <c r="T628" s="1"/>
      <c r="U628" s="1"/>
    </row>
    <row r="629" spans="1:21">
      <c r="A629" s="1" t="e">
        <f>IF(Grades!#REF!=$A$911,$A$911,IF(Grades!#REF!&gt;Grades!#REF!,1,0))</f>
        <v>#REF!</v>
      </c>
      <c r="B629" s="1" t="e">
        <f>IF(Grades!#REF!=$A$911,$A$911,IF(Grades!#REF!&gt;Grades!#REF!,2,0))</f>
        <v>#REF!</v>
      </c>
      <c r="C629" s="1" t="e">
        <f>IF(Grades!#REF!=$A$911,$A$911,IF(Grades!#REF!&gt;Grades!#REF!,2.5,0))</f>
        <v>#REF!</v>
      </c>
      <c r="D629" s="1" t="e">
        <f>IF(Grades!#REF!=$A$911,$A$911,IF(Grades!#REF!&gt;Grades!#REF!,3,0))</f>
        <v>#REF!</v>
      </c>
      <c r="E629" s="1" t="e">
        <f>IF(Grades!#REF!=$A$911,$A$911,IF(Grades!#REF!&gt;Grades!#REF!,3.5,0))</f>
        <v>#REF!</v>
      </c>
      <c r="F629" s="1" t="e">
        <f>IF(Grades!#REF!=$A$911,$A$911,IF(Grades!#REF!&gt;Grades!#REF!,4,0))</f>
        <v>#REF!</v>
      </c>
      <c r="G629" s="1" t="e">
        <f t="shared" si="103"/>
        <v>#REF!</v>
      </c>
      <c r="H629" s="1"/>
      <c r="I629" s="1" t="e">
        <f t="shared" si="104"/>
        <v>#REF!</v>
      </c>
      <c r="J629" s="1" t="e">
        <f t="shared" si="105"/>
        <v>#REF!</v>
      </c>
      <c r="K629" s="1" t="e">
        <f t="shared" si="106"/>
        <v>#REF!</v>
      </c>
      <c r="L629" s="1" t="e">
        <f t="shared" si="107"/>
        <v>#REF!</v>
      </c>
      <c r="M629" s="1" t="e">
        <f t="shared" si="108"/>
        <v>#REF!</v>
      </c>
      <c r="N629" s="1" t="e">
        <f t="shared" si="109"/>
        <v>#REF!</v>
      </c>
      <c r="O629" s="1" t="e">
        <f t="shared" si="110"/>
        <v>#REF!</v>
      </c>
      <c r="Q629" s="1" t="e">
        <f>IF(Grades!#REF!=$A$911,$A$911,Grades!#REF!)</f>
        <v>#REF!</v>
      </c>
      <c r="R629" s="1"/>
      <c r="S629" s="1"/>
      <c r="T629" s="1"/>
      <c r="U629" s="1"/>
    </row>
    <row r="630" spans="1:21">
      <c r="A630" s="1" t="e">
        <f>IF(Grades!#REF!=$A$911,$A$911,IF(Grades!#REF!&gt;Grades!#REF!,1,0))</f>
        <v>#REF!</v>
      </c>
      <c r="B630" s="1" t="e">
        <f>IF(Grades!#REF!=$A$911,$A$911,IF(Grades!#REF!&gt;Grades!#REF!,2,0))</f>
        <v>#REF!</v>
      </c>
      <c r="C630" s="1" t="e">
        <f>IF(Grades!#REF!=$A$911,$A$911,IF(Grades!#REF!&gt;Grades!#REF!,2.5,0))</f>
        <v>#REF!</v>
      </c>
      <c r="D630" s="1" t="e">
        <f>IF(Grades!#REF!=$A$911,$A$911,IF(Grades!#REF!&gt;Grades!#REF!,3,0))</f>
        <v>#REF!</v>
      </c>
      <c r="E630" s="1" t="e">
        <f>IF(Grades!#REF!=$A$911,$A$911,IF(Grades!#REF!&gt;Grades!#REF!,3.5,0))</f>
        <v>#REF!</v>
      </c>
      <c r="F630" s="1" t="e">
        <f>IF(Grades!#REF!=$A$911,$A$911,IF(Grades!#REF!&gt;Grades!#REF!,4,0))</f>
        <v>#REF!</v>
      </c>
      <c r="G630" s="1" t="e">
        <f t="shared" si="103"/>
        <v>#REF!</v>
      </c>
      <c r="H630" s="1"/>
      <c r="I630" s="1" t="e">
        <f t="shared" si="104"/>
        <v>#REF!</v>
      </c>
      <c r="J630" s="1" t="e">
        <f t="shared" si="105"/>
        <v>#REF!</v>
      </c>
      <c r="K630" s="1" t="e">
        <f t="shared" si="106"/>
        <v>#REF!</v>
      </c>
      <c r="L630" s="1" t="e">
        <f t="shared" si="107"/>
        <v>#REF!</v>
      </c>
      <c r="M630" s="1" t="e">
        <f t="shared" si="108"/>
        <v>#REF!</v>
      </c>
      <c r="N630" s="1" t="e">
        <f t="shared" si="109"/>
        <v>#REF!</v>
      </c>
      <c r="O630" s="1" t="e">
        <f t="shared" si="110"/>
        <v>#REF!</v>
      </c>
      <c r="Q630" s="1" t="e">
        <f>IF(Grades!#REF!=$A$911,$A$911,Grades!#REF!)</f>
        <v>#REF!</v>
      </c>
      <c r="R630" s="1"/>
      <c r="S630" s="1"/>
      <c r="T630" s="1"/>
      <c r="U630" s="1"/>
    </row>
    <row r="631" spans="1:21">
      <c r="A631" s="1" t="e">
        <f>IF(Grades!#REF!=$A$911,$A$911,IF(Grades!#REF!&gt;Grades!#REF!,1,0))</f>
        <v>#REF!</v>
      </c>
      <c r="B631" s="1" t="e">
        <f>IF(Grades!#REF!=$A$911,$A$911,IF(Grades!#REF!&gt;Grades!#REF!,2,0))</f>
        <v>#REF!</v>
      </c>
      <c r="C631" s="1" t="e">
        <f>IF(Grades!#REF!=$A$911,$A$911,IF(Grades!#REF!&gt;Grades!#REF!,2.5,0))</f>
        <v>#REF!</v>
      </c>
      <c r="D631" s="1" t="e">
        <f>IF(Grades!#REF!=$A$911,$A$911,IF(Grades!#REF!&gt;Grades!#REF!,3,0))</f>
        <v>#REF!</v>
      </c>
      <c r="E631" s="1" t="e">
        <f>IF(Grades!#REF!=$A$911,$A$911,IF(Grades!#REF!&gt;Grades!#REF!,3.5,0))</f>
        <v>#REF!</v>
      </c>
      <c r="F631" s="1" t="e">
        <f>IF(Grades!#REF!=$A$911,$A$911,IF(Grades!#REF!&gt;Grades!#REF!,4,0))</f>
        <v>#REF!</v>
      </c>
      <c r="G631" s="1" t="e">
        <f t="shared" si="103"/>
        <v>#REF!</v>
      </c>
      <c r="H631" s="1"/>
      <c r="I631" s="1" t="e">
        <f t="shared" si="104"/>
        <v>#REF!</v>
      </c>
      <c r="J631" s="1" t="e">
        <f t="shared" si="105"/>
        <v>#REF!</v>
      </c>
      <c r="K631" s="1" t="e">
        <f t="shared" si="106"/>
        <v>#REF!</v>
      </c>
      <c r="L631" s="1" t="e">
        <f t="shared" si="107"/>
        <v>#REF!</v>
      </c>
      <c r="M631" s="1" t="e">
        <f t="shared" si="108"/>
        <v>#REF!</v>
      </c>
      <c r="N631" s="1" t="e">
        <f t="shared" si="109"/>
        <v>#REF!</v>
      </c>
      <c r="O631" s="1" t="e">
        <f t="shared" si="110"/>
        <v>#REF!</v>
      </c>
      <c r="Q631" s="1" t="e">
        <f>IF(Grades!#REF!=$A$911,$A$911,Grades!#REF!)</f>
        <v>#REF!</v>
      </c>
      <c r="R631" s="1"/>
      <c r="S631" s="1"/>
      <c r="T631" s="1"/>
      <c r="U631" s="1"/>
    </row>
    <row r="632" spans="1:21">
      <c r="A632" s="1" t="e">
        <f>IF(Grades!#REF!=$A$911,$A$911,IF(Grades!#REF!&gt;Grades!#REF!,1,0))</f>
        <v>#REF!</v>
      </c>
      <c r="B632" s="1" t="e">
        <f>IF(Grades!#REF!=$A$911,$A$911,IF(Grades!#REF!&gt;Grades!#REF!,2,0))</f>
        <v>#REF!</v>
      </c>
      <c r="C632" s="1" t="e">
        <f>IF(Grades!#REF!=$A$911,$A$911,IF(Grades!#REF!&gt;Grades!#REF!,2.5,0))</f>
        <v>#REF!</v>
      </c>
      <c r="D632" s="1" t="e">
        <f>IF(Grades!#REF!=$A$911,$A$911,IF(Grades!#REF!&gt;Grades!#REF!,3,0))</f>
        <v>#REF!</v>
      </c>
      <c r="E632" s="1" t="e">
        <f>IF(Grades!#REF!=$A$911,$A$911,IF(Grades!#REF!&gt;Grades!#REF!,3.5,0))</f>
        <v>#REF!</v>
      </c>
      <c r="F632" s="1" t="e">
        <f>IF(Grades!#REF!=$A$911,$A$911,IF(Grades!#REF!&gt;Grades!#REF!,4,0))</f>
        <v>#REF!</v>
      </c>
      <c r="G632" s="1" t="e">
        <f t="shared" si="103"/>
        <v>#REF!</v>
      </c>
      <c r="H632" s="1"/>
      <c r="I632" s="1" t="e">
        <f t="shared" si="104"/>
        <v>#REF!</v>
      </c>
      <c r="J632" s="1" t="e">
        <f t="shared" si="105"/>
        <v>#REF!</v>
      </c>
      <c r="K632" s="1" t="e">
        <f t="shared" si="106"/>
        <v>#REF!</v>
      </c>
      <c r="L632" s="1" t="e">
        <f t="shared" si="107"/>
        <v>#REF!</v>
      </c>
      <c r="M632" s="1" t="e">
        <f t="shared" si="108"/>
        <v>#REF!</v>
      </c>
      <c r="N632" s="1" t="e">
        <f t="shared" si="109"/>
        <v>#REF!</v>
      </c>
      <c r="O632" s="1" t="e">
        <f t="shared" si="110"/>
        <v>#REF!</v>
      </c>
      <c r="Q632" s="1" t="e">
        <f>IF(Grades!#REF!=$A$911,$A$911,Grades!#REF!)</f>
        <v>#REF!</v>
      </c>
      <c r="R632" s="1"/>
      <c r="S632" s="1"/>
      <c r="T632" s="1"/>
      <c r="U632" s="1"/>
    </row>
    <row r="633" spans="1:21">
      <c r="A633" s="1" t="e">
        <f>IF(Grades!#REF!=$A$911,$A$911,IF(Grades!#REF!&gt;Grades!#REF!,1,0))</f>
        <v>#REF!</v>
      </c>
      <c r="B633" s="1" t="e">
        <f>IF(Grades!#REF!=$A$911,$A$911,IF(Grades!#REF!&gt;Grades!#REF!,2,0))</f>
        <v>#REF!</v>
      </c>
      <c r="C633" s="1" t="e">
        <f>IF(Grades!#REF!=$A$911,$A$911,IF(Grades!#REF!&gt;Grades!#REF!,2.5,0))</f>
        <v>#REF!</v>
      </c>
      <c r="D633" s="1" t="e">
        <f>IF(Grades!#REF!=$A$911,$A$911,IF(Grades!#REF!&gt;Grades!#REF!,3,0))</f>
        <v>#REF!</v>
      </c>
      <c r="E633" s="1" t="e">
        <f>IF(Grades!#REF!=$A$911,$A$911,IF(Grades!#REF!&gt;Grades!#REF!,3.5,0))</f>
        <v>#REF!</v>
      </c>
      <c r="F633" s="1" t="e">
        <f>IF(Grades!#REF!=$A$911,$A$911,IF(Grades!#REF!&gt;Grades!#REF!,4,0))</f>
        <v>#REF!</v>
      </c>
      <c r="G633" s="1" t="e">
        <f t="shared" si="103"/>
        <v>#REF!</v>
      </c>
      <c r="H633" s="1"/>
      <c r="I633" s="1" t="e">
        <f t="shared" si="104"/>
        <v>#REF!</v>
      </c>
      <c r="J633" s="1" t="e">
        <f t="shared" si="105"/>
        <v>#REF!</v>
      </c>
      <c r="K633" s="1" t="e">
        <f t="shared" si="106"/>
        <v>#REF!</v>
      </c>
      <c r="L633" s="1" t="e">
        <f t="shared" si="107"/>
        <v>#REF!</v>
      </c>
      <c r="M633" s="1" t="e">
        <f t="shared" si="108"/>
        <v>#REF!</v>
      </c>
      <c r="N633" s="1" t="e">
        <f t="shared" si="109"/>
        <v>#REF!</v>
      </c>
      <c r="O633" s="1" t="e">
        <f t="shared" si="110"/>
        <v>#REF!</v>
      </c>
      <c r="Q633" s="1" t="e">
        <f>IF(Grades!#REF!=$A$911,$A$911,Grades!#REF!)</f>
        <v>#REF!</v>
      </c>
      <c r="R633" s="1"/>
      <c r="S633" s="1"/>
      <c r="T633" s="1"/>
      <c r="U633" s="1"/>
    </row>
    <row r="634" spans="1:21">
      <c r="A634" s="1" t="e">
        <f>IF(Grades!#REF!=$A$911,$A$911,IF(Grades!#REF!&gt;Grades!#REF!,1,0))</f>
        <v>#REF!</v>
      </c>
      <c r="B634" s="1" t="e">
        <f>IF(Grades!#REF!=$A$911,$A$911,IF(Grades!#REF!&gt;Grades!#REF!,2,0))</f>
        <v>#REF!</v>
      </c>
      <c r="C634" s="1" t="e">
        <f>IF(Grades!#REF!=$A$911,$A$911,IF(Grades!#REF!&gt;Grades!#REF!,2.5,0))</f>
        <v>#REF!</v>
      </c>
      <c r="D634" s="1" t="e">
        <f>IF(Grades!#REF!=$A$911,$A$911,IF(Grades!#REF!&gt;Grades!#REF!,3,0))</f>
        <v>#REF!</v>
      </c>
      <c r="E634" s="1" t="e">
        <f>IF(Grades!#REF!=$A$911,$A$911,IF(Grades!#REF!&gt;Grades!#REF!,3.5,0))</f>
        <v>#REF!</v>
      </c>
      <c r="F634" s="1" t="e">
        <f>IF(Grades!#REF!=$A$911,$A$911,IF(Grades!#REF!&gt;Grades!#REF!,4,0))</f>
        <v>#REF!</v>
      </c>
      <c r="G634" s="1" t="e">
        <f t="shared" si="103"/>
        <v>#REF!</v>
      </c>
      <c r="H634" s="1"/>
      <c r="I634" s="1" t="e">
        <f t="shared" si="104"/>
        <v>#REF!</v>
      </c>
      <c r="J634" s="1" t="e">
        <f t="shared" si="105"/>
        <v>#REF!</v>
      </c>
      <c r="K634" s="1" t="e">
        <f t="shared" si="106"/>
        <v>#REF!</v>
      </c>
      <c r="L634" s="1" t="e">
        <f t="shared" si="107"/>
        <v>#REF!</v>
      </c>
      <c r="M634" s="1" t="e">
        <f t="shared" si="108"/>
        <v>#REF!</v>
      </c>
      <c r="N634" s="1" t="e">
        <f t="shared" si="109"/>
        <v>#REF!</v>
      </c>
      <c r="O634" s="1" t="e">
        <f t="shared" si="110"/>
        <v>#REF!</v>
      </c>
      <c r="Q634" s="1" t="e">
        <f>IF(Grades!#REF!=$A$911,$A$911,Grades!#REF!)</f>
        <v>#REF!</v>
      </c>
      <c r="R634" s="1"/>
      <c r="S634" s="1"/>
      <c r="T634" s="1"/>
      <c r="U634" s="1"/>
    </row>
    <row r="635" spans="1:21">
      <c r="A635" s="1" t="e">
        <f>IF(Grades!#REF!=$A$911,$A$911,IF(Grades!#REF!&gt;Grades!#REF!,1,0))</f>
        <v>#REF!</v>
      </c>
      <c r="B635" s="1" t="e">
        <f>IF(Grades!#REF!=$A$911,$A$911,IF(Grades!#REF!&gt;Grades!#REF!,2,0))</f>
        <v>#REF!</v>
      </c>
      <c r="C635" s="1" t="e">
        <f>IF(Grades!#REF!=$A$911,$A$911,IF(Grades!#REF!&gt;Grades!#REF!,2.5,0))</f>
        <v>#REF!</v>
      </c>
      <c r="D635" s="1" t="e">
        <f>IF(Grades!#REF!=$A$911,$A$911,IF(Grades!#REF!&gt;Grades!#REF!,3,0))</f>
        <v>#REF!</v>
      </c>
      <c r="E635" s="1" t="e">
        <f>IF(Grades!#REF!=$A$911,$A$911,IF(Grades!#REF!&gt;Grades!#REF!,3.5,0))</f>
        <v>#REF!</v>
      </c>
      <c r="F635" s="1" t="e">
        <f>IF(Grades!#REF!=$A$911,$A$911,IF(Grades!#REF!&gt;Grades!#REF!,4,0))</f>
        <v>#REF!</v>
      </c>
      <c r="G635" s="1" t="e">
        <f t="shared" si="103"/>
        <v>#REF!</v>
      </c>
      <c r="H635" s="1"/>
      <c r="I635" s="1" t="e">
        <f t="shared" si="104"/>
        <v>#REF!</v>
      </c>
      <c r="J635" s="1" t="e">
        <f t="shared" si="105"/>
        <v>#REF!</v>
      </c>
      <c r="K635" s="1" t="e">
        <f t="shared" si="106"/>
        <v>#REF!</v>
      </c>
      <c r="L635" s="1" t="e">
        <f t="shared" si="107"/>
        <v>#REF!</v>
      </c>
      <c r="M635" s="1" t="e">
        <f t="shared" si="108"/>
        <v>#REF!</v>
      </c>
      <c r="N635" s="1" t="e">
        <f t="shared" si="109"/>
        <v>#REF!</v>
      </c>
      <c r="O635" s="1" t="e">
        <f t="shared" si="110"/>
        <v>#REF!</v>
      </c>
      <c r="Q635" s="1" t="e">
        <f>IF(Grades!#REF!=$A$911,$A$911,Grades!#REF!)</f>
        <v>#REF!</v>
      </c>
      <c r="R635" s="1"/>
      <c r="S635" s="1"/>
      <c r="T635" s="1"/>
      <c r="U635" s="1"/>
    </row>
    <row r="636" spans="1:21">
      <c r="A636" s="1" t="e">
        <f>IF(Grades!#REF!=$A$911,$A$911,IF(Grades!#REF!&gt;Grades!#REF!,1,0))</f>
        <v>#REF!</v>
      </c>
      <c r="B636" s="1" t="e">
        <f>IF(Grades!#REF!=$A$911,$A$911,IF(Grades!#REF!&gt;Grades!#REF!,2,0))</f>
        <v>#REF!</v>
      </c>
      <c r="C636" s="1" t="e">
        <f>IF(Grades!#REF!=$A$911,$A$911,IF(Grades!#REF!&gt;Grades!#REF!,2.5,0))</f>
        <v>#REF!</v>
      </c>
      <c r="D636" s="1" t="e">
        <f>IF(Grades!#REF!=$A$911,$A$911,IF(Grades!#REF!&gt;Grades!#REF!,3,0))</f>
        <v>#REF!</v>
      </c>
      <c r="E636" s="1" t="e">
        <f>IF(Grades!#REF!=$A$911,$A$911,IF(Grades!#REF!&gt;Grades!#REF!,3.5,0))</f>
        <v>#REF!</v>
      </c>
      <c r="F636" s="1" t="e">
        <f>IF(Grades!#REF!=$A$911,$A$911,IF(Grades!#REF!&gt;Grades!#REF!,4,0))</f>
        <v>#REF!</v>
      </c>
      <c r="G636" s="1" t="e">
        <f t="shared" si="103"/>
        <v>#REF!</v>
      </c>
      <c r="H636" s="1"/>
      <c r="I636" s="1" t="e">
        <f t="shared" si="104"/>
        <v>#REF!</v>
      </c>
      <c r="J636" s="1" t="e">
        <f t="shared" si="105"/>
        <v>#REF!</v>
      </c>
      <c r="K636" s="1" t="e">
        <f t="shared" si="106"/>
        <v>#REF!</v>
      </c>
      <c r="L636" s="1" t="e">
        <f t="shared" si="107"/>
        <v>#REF!</v>
      </c>
      <c r="M636" s="1" t="e">
        <f t="shared" si="108"/>
        <v>#REF!</v>
      </c>
      <c r="N636" s="1" t="e">
        <f t="shared" si="109"/>
        <v>#REF!</v>
      </c>
      <c r="O636" s="1" t="e">
        <f t="shared" si="110"/>
        <v>#REF!</v>
      </c>
      <c r="Q636" s="1" t="e">
        <f>IF(Grades!#REF!=$A$911,$A$911,Grades!#REF!)</f>
        <v>#REF!</v>
      </c>
      <c r="R636" s="1"/>
      <c r="S636" s="1"/>
      <c r="T636" s="1"/>
      <c r="U636" s="1"/>
    </row>
    <row r="637" spans="1:21">
      <c r="A637" s="1" t="e">
        <f>IF(Grades!#REF!=$A$911,$A$911,IF(Grades!#REF!&gt;Grades!#REF!,1,0))</f>
        <v>#REF!</v>
      </c>
      <c r="B637" s="1" t="e">
        <f>IF(Grades!#REF!=$A$911,$A$911,IF(Grades!#REF!&gt;Grades!#REF!,2,0))</f>
        <v>#REF!</v>
      </c>
      <c r="C637" s="1" t="e">
        <f>IF(Grades!#REF!=$A$911,$A$911,IF(Grades!#REF!&gt;Grades!#REF!,2.5,0))</f>
        <v>#REF!</v>
      </c>
      <c r="D637" s="1" t="e">
        <f>IF(Grades!#REF!=$A$911,$A$911,IF(Grades!#REF!&gt;Grades!#REF!,3,0))</f>
        <v>#REF!</v>
      </c>
      <c r="E637" s="1" t="e">
        <f>IF(Grades!#REF!=$A$911,$A$911,IF(Grades!#REF!&gt;Grades!#REF!,3.5,0))</f>
        <v>#REF!</v>
      </c>
      <c r="F637" s="1" t="e">
        <f>IF(Grades!#REF!=$A$911,$A$911,IF(Grades!#REF!&gt;Grades!#REF!,4,0))</f>
        <v>#REF!</v>
      </c>
      <c r="G637" s="1" t="e">
        <f t="shared" si="103"/>
        <v>#REF!</v>
      </c>
      <c r="H637" s="1"/>
      <c r="I637" s="1" t="e">
        <f t="shared" si="104"/>
        <v>#REF!</v>
      </c>
      <c r="J637" s="1" t="e">
        <f t="shared" si="105"/>
        <v>#REF!</v>
      </c>
      <c r="K637" s="1" t="e">
        <f t="shared" si="106"/>
        <v>#REF!</v>
      </c>
      <c r="L637" s="1" t="e">
        <f t="shared" si="107"/>
        <v>#REF!</v>
      </c>
      <c r="M637" s="1" t="e">
        <f t="shared" si="108"/>
        <v>#REF!</v>
      </c>
      <c r="N637" s="1" t="e">
        <f t="shared" si="109"/>
        <v>#REF!</v>
      </c>
      <c r="O637" s="1" t="e">
        <f t="shared" si="110"/>
        <v>#REF!</v>
      </c>
      <c r="Q637" s="1" t="e">
        <f>IF(Grades!#REF!=$A$911,$A$911,Grades!#REF!)</f>
        <v>#REF!</v>
      </c>
      <c r="R637" s="1"/>
      <c r="S637" s="1"/>
      <c r="T637" s="1"/>
      <c r="U637" s="1"/>
    </row>
    <row r="638" spans="1:21">
      <c r="A638" s="1" t="e">
        <f>IF(Grades!#REF!=$A$911,$A$911,IF(Grades!#REF!&gt;Grades!#REF!,1,0))</f>
        <v>#REF!</v>
      </c>
      <c r="B638" s="1" t="e">
        <f>IF(Grades!#REF!=$A$911,$A$911,IF(Grades!#REF!&gt;Grades!#REF!,2,0))</f>
        <v>#REF!</v>
      </c>
      <c r="C638" s="1" t="e">
        <f>IF(Grades!#REF!=$A$911,$A$911,IF(Grades!#REF!&gt;Grades!#REF!,2.5,0))</f>
        <v>#REF!</v>
      </c>
      <c r="D638" s="1" t="e">
        <f>IF(Grades!#REF!=$A$911,$A$911,IF(Grades!#REF!&gt;Grades!#REF!,3,0))</f>
        <v>#REF!</v>
      </c>
      <c r="E638" s="1" t="e">
        <f>IF(Grades!#REF!=$A$911,$A$911,IF(Grades!#REF!&gt;Grades!#REF!,3.5,0))</f>
        <v>#REF!</v>
      </c>
      <c r="F638" s="1" t="e">
        <f>IF(Grades!#REF!=$A$911,$A$911,IF(Grades!#REF!&gt;Grades!#REF!,4,0))</f>
        <v>#REF!</v>
      </c>
      <c r="G638" s="1" t="e">
        <f t="shared" si="103"/>
        <v>#REF!</v>
      </c>
      <c r="H638" s="1"/>
      <c r="I638" s="1" t="e">
        <f t="shared" si="104"/>
        <v>#REF!</v>
      </c>
      <c r="J638" s="1" t="e">
        <f t="shared" si="105"/>
        <v>#REF!</v>
      </c>
      <c r="K638" s="1" t="e">
        <f t="shared" si="106"/>
        <v>#REF!</v>
      </c>
      <c r="L638" s="1" t="e">
        <f t="shared" si="107"/>
        <v>#REF!</v>
      </c>
      <c r="M638" s="1" t="e">
        <f t="shared" si="108"/>
        <v>#REF!</v>
      </c>
      <c r="N638" s="1" t="e">
        <f t="shared" si="109"/>
        <v>#REF!</v>
      </c>
      <c r="O638" s="1" t="e">
        <f t="shared" si="110"/>
        <v>#REF!</v>
      </c>
      <c r="Q638" s="1" t="e">
        <f>IF(Grades!#REF!=$A$911,$A$911,Grades!#REF!)</f>
        <v>#REF!</v>
      </c>
      <c r="R638" s="1"/>
      <c r="S638" s="1"/>
      <c r="T638" s="1"/>
      <c r="U638" s="1"/>
    </row>
    <row r="639" spans="1:21">
      <c r="A639" s="1" t="e">
        <f>IF(Grades!#REF!=$A$911,$A$911,IF(Grades!#REF!&gt;Grades!#REF!,1,0))</f>
        <v>#REF!</v>
      </c>
      <c r="B639" s="1" t="e">
        <f>IF(Grades!#REF!=$A$911,$A$911,IF(Grades!#REF!&gt;Grades!#REF!,2,0))</f>
        <v>#REF!</v>
      </c>
      <c r="C639" s="1" t="e">
        <f>IF(Grades!#REF!=$A$911,$A$911,IF(Grades!#REF!&gt;Grades!#REF!,2.5,0))</f>
        <v>#REF!</v>
      </c>
      <c r="D639" s="1" t="e">
        <f>IF(Grades!#REF!=$A$911,$A$911,IF(Grades!#REF!&gt;Grades!#REF!,3,0))</f>
        <v>#REF!</v>
      </c>
      <c r="E639" s="1" t="e">
        <f>IF(Grades!#REF!=$A$911,$A$911,IF(Grades!#REF!&gt;Grades!#REF!,3.5,0))</f>
        <v>#REF!</v>
      </c>
      <c r="F639" s="1" t="e">
        <f>IF(Grades!#REF!=$A$911,$A$911,IF(Grades!#REF!&gt;Grades!#REF!,4,0))</f>
        <v>#REF!</v>
      </c>
      <c r="G639" s="1" t="e">
        <f t="shared" si="103"/>
        <v>#REF!</v>
      </c>
      <c r="H639" s="1"/>
      <c r="I639" s="1" t="e">
        <f t="shared" si="104"/>
        <v>#REF!</v>
      </c>
      <c r="J639" s="1" t="e">
        <f t="shared" si="105"/>
        <v>#REF!</v>
      </c>
      <c r="K639" s="1" t="e">
        <f t="shared" si="106"/>
        <v>#REF!</v>
      </c>
      <c r="L639" s="1" t="e">
        <f t="shared" si="107"/>
        <v>#REF!</v>
      </c>
      <c r="M639" s="1" t="e">
        <f t="shared" si="108"/>
        <v>#REF!</v>
      </c>
      <c r="N639" s="1" t="e">
        <f t="shared" si="109"/>
        <v>#REF!</v>
      </c>
      <c r="O639" s="1" t="e">
        <f t="shared" si="110"/>
        <v>#REF!</v>
      </c>
      <c r="Q639" s="1" t="e">
        <f>IF(Grades!#REF!=$A$911,$A$911,Grades!#REF!)</f>
        <v>#REF!</v>
      </c>
      <c r="R639" s="1"/>
      <c r="S639" s="1"/>
      <c r="T639" s="1"/>
      <c r="U639" s="1"/>
    </row>
    <row r="640" spans="1:21">
      <c r="A640" s="1" t="e">
        <f>IF(Grades!#REF!=$A$911,$A$911,IF(Grades!#REF!&gt;Grades!#REF!,1,0))</f>
        <v>#REF!</v>
      </c>
      <c r="B640" s="1" t="e">
        <f>IF(Grades!#REF!=$A$911,$A$911,IF(Grades!#REF!&gt;Grades!#REF!,2,0))</f>
        <v>#REF!</v>
      </c>
      <c r="C640" s="1" t="e">
        <f>IF(Grades!#REF!=$A$911,$A$911,IF(Grades!#REF!&gt;Grades!#REF!,2.5,0))</f>
        <v>#REF!</v>
      </c>
      <c r="D640" s="1" t="e">
        <f>IF(Grades!#REF!=$A$911,$A$911,IF(Grades!#REF!&gt;Grades!#REF!,3,0))</f>
        <v>#REF!</v>
      </c>
      <c r="E640" s="1" t="e">
        <f>IF(Grades!#REF!=$A$911,$A$911,IF(Grades!#REF!&gt;Grades!#REF!,3.5,0))</f>
        <v>#REF!</v>
      </c>
      <c r="F640" s="1" t="e">
        <f>IF(Grades!#REF!=$A$911,$A$911,IF(Grades!#REF!&gt;Grades!#REF!,4,0))</f>
        <v>#REF!</v>
      </c>
      <c r="G640" s="1" t="e">
        <f t="shared" si="103"/>
        <v>#REF!</v>
      </c>
      <c r="H640" s="1"/>
      <c r="I640" s="1" t="e">
        <f t="shared" si="104"/>
        <v>#REF!</v>
      </c>
      <c r="J640" s="1" t="e">
        <f t="shared" si="105"/>
        <v>#REF!</v>
      </c>
      <c r="K640" s="1" t="e">
        <f t="shared" si="106"/>
        <v>#REF!</v>
      </c>
      <c r="L640" s="1" t="e">
        <f t="shared" si="107"/>
        <v>#REF!</v>
      </c>
      <c r="M640" s="1" t="e">
        <f t="shared" si="108"/>
        <v>#REF!</v>
      </c>
      <c r="N640" s="1" t="e">
        <f t="shared" si="109"/>
        <v>#REF!</v>
      </c>
      <c r="O640" s="1" t="e">
        <f t="shared" si="110"/>
        <v>#REF!</v>
      </c>
      <c r="Q640" s="1" t="e">
        <f>IF(Grades!#REF!=$A$911,$A$911,Grades!#REF!)</f>
        <v>#REF!</v>
      </c>
      <c r="R640" s="1"/>
      <c r="S640" s="1"/>
      <c r="T640" s="1"/>
      <c r="U640" s="1"/>
    </row>
    <row r="641" spans="1:21">
      <c r="A641" s="1" t="e">
        <f>IF(Grades!#REF!=$A$911,$A$911,IF(Grades!#REF!&gt;Grades!#REF!,1,0))</f>
        <v>#REF!</v>
      </c>
      <c r="B641" s="1" t="e">
        <f>IF(Grades!#REF!=$A$911,$A$911,IF(Grades!#REF!&gt;Grades!#REF!,2,0))</f>
        <v>#REF!</v>
      </c>
      <c r="C641" s="1" t="e">
        <f>IF(Grades!#REF!=$A$911,$A$911,IF(Grades!#REF!&gt;Grades!#REF!,2.5,0))</f>
        <v>#REF!</v>
      </c>
      <c r="D641" s="1" t="e">
        <f>IF(Grades!#REF!=$A$911,$A$911,IF(Grades!#REF!&gt;Grades!#REF!,3,0))</f>
        <v>#REF!</v>
      </c>
      <c r="E641" s="1" t="e">
        <f>IF(Grades!#REF!=$A$911,$A$911,IF(Grades!#REF!&gt;Grades!#REF!,3.5,0))</f>
        <v>#REF!</v>
      </c>
      <c r="F641" s="1" t="e">
        <f>IF(Grades!#REF!=$A$911,$A$911,IF(Grades!#REF!&gt;Grades!#REF!,4,0))</f>
        <v>#REF!</v>
      </c>
      <c r="G641" s="1" t="e">
        <f t="shared" si="103"/>
        <v>#REF!</v>
      </c>
      <c r="H641" s="1"/>
      <c r="I641" s="1" t="e">
        <f t="shared" si="104"/>
        <v>#REF!</v>
      </c>
      <c r="J641" s="1" t="e">
        <f t="shared" si="105"/>
        <v>#REF!</v>
      </c>
      <c r="K641" s="1" t="e">
        <f t="shared" si="106"/>
        <v>#REF!</v>
      </c>
      <c r="L641" s="1" t="e">
        <f t="shared" si="107"/>
        <v>#REF!</v>
      </c>
      <c r="M641" s="1" t="e">
        <f t="shared" si="108"/>
        <v>#REF!</v>
      </c>
      <c r="N641" s="1" t="e">
        <f t="shared" si="109"/>
        <v>#REF!</v>
      </c>
      <c r="O641" s="1" t="e">
        <f t="shared" si="110"/>
        <v>#REF!</v>
      </c>
      <c r="Q641" s="1" t="e">
        <f>IF(Grades!#REF!=$A$911,$A$911,Grades!#REF!)</f>
        <v>#REF!</v>
      </c>
      <c r="R641" s="1"/>
      <c r="S641" s="1"/>
      <c r="T641" s="1"/>
      <c r="U641" s="1"/>
    </row>
    <row r="642" spans="1:21">
      <c r="A642" s="1" t="e">
        <f>IF(Grades!#REF!=$A$911,$A$911,IF(Grades!#REF!&gt;Grades!#REF!,1,0))</f>
        <v>#REF!</v>
      </c>
      <c r="B642" s="1" t="e">
        <f>IF(Grades!#REF!=$A$911,$A$911,IF(Grades!#REF!&gt;Grades!#REF!,2,0))</f>
        <v>#REF!</v>
      </c>
      <c r="C642" s="1" t="e">
        <f>IF(Grades!#REF!=$A$911,$A$911,IF(Grades!#REF!&gt;Grades!#REF!,2.5,0))</f>
        <v>#REF!</v>
      </c>
      <c r="D642" s="1" t="e">
        <f>IF(Grades!#REF!=$A$911,$A$911,IF(Grades!#REF!&gt;Grades!#REF!,3,0))</f>
        <v>#REF!</v>
      </c>
      <c r="E642" s="1" t="e">
        <f>IF(Grades!#REF!=$A$911,$A$911,IF(Grades!#REF!&gt;Grades!#REF!,3.5,0))</f>
        <v>#REF!</v>
      </c>
      <c r="F642" s="1" t="e">
        <f>IF(Grades!#REF!=$A$911,$A$911,IF(Grades!#REF!&gt;Grades!#REF!,4,0))</f>
        <v>#REF!</v>
      </c>
      <c r="G642" s="1" t="e">
        <f t="shared" si="103"/>
        <v>#REF!</v>
      </c>
      <c r="H642" s="1"/>
      <c r="I642" s="1" t="e">
        <f t="shared" si="104"/>
        <v>#REF!</v>
      </c>
      <c r="J642" s="1" t="e">
        <f t="shared" si="105"/>
        <v>#REF!</v>
      </c>
      <c r="K642" s="1" t="e">
        <f t="shared" si="106"/>
        <v>#REF!</v>
      </c>
      <c r="L642" s="1" t="e">
        <f t="shared" si="107"/>
        <v>#REF!</v>
      </c>
      <c r="M642" s="1" t="e">
        <f t="shared" si="108"/>
        <v>#REF!</v>
      </c>
      <c r="N642" s="1" t="e">
        <f t="shared" si="109"/>
        <v>#REF!</v>
      </c>
      <c r="O642" s="1" t="e">
        <f t="shared" si="110"/>
        <v>#REF!</v>
      </c>
      <c r="Q642" s="1" t="e">
        <f>IF(Grades!#REF!=$A$911,$A$911,Grades!#REF!)</f>
        <v>#REF!</v>
      </c>
      <c r="R642" s="1"/>
      <c r="S642" s="1"/>
      <c r="T642" s="1"/>
      <c r="U642" s="1"/>
    </row>
    <row r="643" spans="1:21">
      <c r="A643" s="1" t="e">
        <f>IF(Grades!#REF!=$A$911,$A$911,IF(Grades!#REF!&gt;Grades!#REF!,1,0))</f>
        <v>#REF!</v>
      </c>
      <c r="B643" s="1" t="e">
        <f>IF(Grades!#REF!=$A$911,$A$911,IF(Grades!#REF!&gt;Grades!#REF!,2,0))</f>
        <v>#REF!</v>
      </c>
      <c r="C643" s="1" t="e">
        <f>IF(Grades!#REF!=$A$911,$A$911,IF(Grades!#REF!&gt;Grades!#REF!,2.5,0))</f>
        <v>#REF!</v>
      </c>
      <c r="D643" s="1" t="e">
        <f>IF(Grades!#REF!=$A$911,$A$911,IF(Grades!#REF!&gt;Grades!#REF!,3,0))</f>
        <v>#REF!</v>
      </c>
      <c r="E643" s="1" t="e">
        <f>IF(Grades!#REF!=$A$911,$A$911,IF(Grades!#REF!&gt;Grades!#REF!,3.5,0))</f>
        <v>#REF!</v>
      </c>
      <c r="F643" s="1" t="e">
        <f>IF(Grades!#REF!=$A$911,$A$911,IF(Grades!#REF!&gt;Grades!#REF!,4,0))</f>
        <v>#REF!</v>
      </c>
      <c r="G643" s="1" t="e">
        <f t="shared" si="103"/>
        <v>#REF!</v>
      </c>
      <c r="H643" s="1"/>
      <c r="I643" s="1" t="e">
        <f t="shared" si="104"/>
        <v>#REF!</v>
      </c>
      <c r="J643" s="1" t="e">
        <f t="shared" si="105"/>
        <v>#REF!</v>
      </c>
      <c r="K643" s="1" t="e">
        <f t="shared" si="106"/>
        <v>#REF!</v>
      </c>
      <c r="L643" s="1" t="e">
        <f t="shared" si="107"/>
        <v>#REF!</v>
      </c>
      <c r="M643" s="1" t="e">
        <f t="shared" si="108"/>
        <v>#REF!</v>
      </c>
      <c r="N643" s="1" t="e">
        <f t="shared" si="109"/>
        <v>#REF!</v>
      </c>
      <c r="O643" s="1" t="e">
        <f t="shared" si="110"/>
        <v>#REF!</v>
      </c>
      <c r="Q643" s="1" t="e">
        <f>IF(Grades!#REF!=$A$911,$A$911,Grades!#REF!)</f>
        <v>#REF!</v>
      </c>
      <c r="R643" s="1"/>
      <c r="S643" s="1"/>
      <c r="T643" s="1"/>
      <c r="U643" s="1"/>
    </row>
    <row r="644" spans="1:21">
      <c r="A644" s="1" t="e">
        <f>IF(Grades!#REF!=$A$911,$A$911,IF(Grades!#REF!&gt;Grades!#REF!,1,0))</f>
        <v>#REF!</v>
      </c>
      <c r="B644" s="1" t="e">
        <f>IF(Grades!#REF!=$A$911,$A$911,IF(Grades!#REF!&gt;Grades!#REF!,2,0))</f>
        <v>#REF!</v>
      </c>
      <c r="C644" s="1" t="e">
        <f>IF(Grades!#REF!=$A$911,$A$911,IF(Grades!#REF!&gt;Grades!#REF!,2.5,0))</f>
        <v>#REF!</v>
      </c>
      <c r="D644" s="1" t="e">
        <f>IF(Grades!#REF!=$A$911,$A$911,IF(Grades!#REF!&gt;Grades!#REF!,3,0))</f>
        <v>#REF!</v>
      </c>
      <c r="E644" s="1" t="e">
        <f>IF(Grades!#REF!=$A$911,$A$911,IF(Grades!#REF!&gt;Grades!#REF!,3.5,0))</f>
        <v>#REF!</v>
      </c>
      <c r="F644" s="1" t="e">
        <f>IF(Grades!#REF!=$A$911,$A$911,IF(Grades!#REF!&gt;Grades!#REF!,4,0))</f>
        <v>#REF!</v>
      </c>
      <c r="G644" s="1" t="e">
        <f t="shared" si="103"/>
        <v>#REF!</v>
      </c>
      <c r="H644" s="1"/>
      <c r="I644" s="1" t="e">
        <f t="shared" si="104"/>
        <v>#REF!</v>
      </c>
      <c r="J644" s="1" t="e">
        <f t="shared" si="105"/>
        <v>#REF!</v>
      </c>
      <c r="K644" s="1" t="e">
        <f t="shared" si="106"/>
        <v>#REF!</v>
      </c>
      <c r="L644" s="1" t="e">
        <f t="shared" si="107"/>
        <v>#REF!</v>
      </c>
      <c r="M644" s="1" t="e">
        <f t="shared" si="108"/>
        <v>#REF!</v>
      </c>
      <c r="N644" s="1" t="e">
        <f t="shared" si="109"/>
        <v>#REF!</v>
      </c>
      <c r="O644" s="1" t="e">
        <f t="shared" si="110"/>
        <v>#REF!</v>
      </c>
      <c r="Q644" s="1" t="e">
        <f>IF(Grades!#REF!=$A$911,$A$911,Grades!#REF!)</f>
        <v>#REF!</v>
      </c>
      <c r="R644" s="1"/>
      <c r="S644" s="1"/>
      <c r="T644" s="1"/>
      <c r="U644" s="1"/>
    </row>
    <row r="645" spans="1:21">
      <c r="A645" s="1" t="e">
        <f>IF(Grades!#REF!=$A$911,$A$911,IF(Grades!#REF!&gt;Grades!#REF!,1,0))</f>
        <v>#REF!</v>
      </c>
      <c r="B645" s="1" t="e">
        <f>IF(Grades!#REF!=$A$911,$A$911,IF(Grades!#REF!&gt;Grades!#REF!,2,0))</f>
        <v>#REF!</v>
      </c>
      <c r="C645" s="1" t="e">
        <f>IF(Grades!#REF!=$A$911,$A$911,IF(Grades!#REF!&gt;Grades!#REF!,2.5,0))</f>
        <v>#REF!</v>
      </c>
      <c r="D645" s="1" t="e">
        <f>IF(Grades!#REF!=$A$911,$A$911,IF(Grades!#REF!&gt;Grades!#REF!,3,0))</f>
        <v>#REF!</v>
      </c>
      <c r="E645" s="1" t="e">
        <f>IF(Grades!#REF!=$A$911,$A$911,IF(Grades!#REF!&gt;Grades!#REF!,3.5,0))</f>
        <v>#REF!</v>
      </c>
      <c r="F645" s="1" t="e">
        <f>IF(Grades!#REF!=$A$911,$A$911,IF(Grades!#REF!&gt;Grades!#REF!,4,0))</f>
        <v>#REF!</v>
      </c>
      <c r="G645" s="1" t="e">
        <f t="shared" si="103"/>
        <v>#REF!</v>
      </c>
      <c r="H645" s="1"/>
      <c r="I645" s="1" t="e">
        <f t="shared" si="104"/>
        <v>#REF!</v>
      </c>
      <c r="J645" s="1" t="e">
        <f t="shared" si="105"/>
        <v>#REF!</v>
      </c>
      <c r="K645" s="1" t="e">
        <f t="shared" si="106"/>
        <v>#REF!</v>
      </c>
      <c r="L645" s="1" t="e">
        <f t="shared" si="107"/>
        <v>#REF!</v>
      </c>
      <c r="M645" s="1" t="e">
        <f t="shared" si="108"/>
        <v>#REF!</v>
      </c>
      <c r="N645" s="1" t="e">
        <f t="shared" si="109"/>
        <v>#REF!</v>
      </c>
      <c r="O645" s="1" t="e">
        <f t="shared" si="110"/>
        <v>#REF!</v>
      </c>
      <c r="Q645" s="1" t="e">
        <f>IF(Grades!#REF!=$A$911,$A$911,Grades!#REF!)</f>
        <v>#REF!</v>
      </c>
      <c r="R645" s="1"/>
      <c r="S645" s="1"/>
      <c r="T645" s="1"/>
      <c r="U645" s="1"/>
    </row>
    <row r="646" spans="1:21">
      <c r="A646" s="1" t="e">
        <f>IF(Grades!#REF!=$A$911,$A$911,IF(Grades!#REF!&gt;Grades!#REF!,1,0))</f>
        <v>#REF!</v>
      </c>
      <c r="B646" s="1" t="e">
        <f>IF(Grades!#REF!=$A$911,$A$911,IF(Grades!#REF!&gt;Grades!#REF!,2,0))</f>
        <v>#REF!</v>
      </c>
      <c r="C646" s="1" t="e">
        <f>IF(Grades!#REF!=$A$911,$A$911,IF(Grades!#REF!&gt;Grades!#REF!,2.5,0))</f>
        <v>#REF!</v>
      </c>
      <c r="D646" s="1" t="e">
        <f>IF(Grades!#REF!=$A$911,$A$911,IF(Grades!#REF!&gt;Grades!#REF!,3,0))</f>
        <v>#REF!</v>
      </c>
      <c r="E646" s="1" t="e">
        <f>IF(Grades!#REF!=$A$911,$A$911,IF(Grades!#REF!&gt;Grades!#REF!,3.5,0))</f>
        <v>#REF!</v>
      </c>
      <c r="F646" s="1" t="e">
        <f>IF(Grades!#REF!=$A$911,$A$911,IF(Grades!#REF!&gt;Grades!#REF!,4,0))</f>
        <v>#REF!</v>
      </c>
      <c r="G646" s="1" t="e">
        <f t="shared" si="103"/>
        <v>#REF!</v>
      </c>
      <c r="H646" s="1"/>
      <c r="I646" s="1" t="e">
        <f t="shared" si="104"/>
        <v>#REF!</v>
      </c>
      <c r="J646" s="1" t="e">
        <f t="shared" si="105"/>
        <v>#REF!</v>
      </c>
      <c r="K646" s="1" t="e">
        <f t="shared" si="106"/>
        <v>#REF!</v>
      </c>
      <c r="L646" s="1" t="e">
        <f t="shared" si="107"/>
        <v>#REF!</v>
      </c>
      <c r="M646" s="1" t="e">
        <f t="shared" si="108"/>
        <v>#REF!</v>
      </c>
      <c r="N646" s="1" t="e">
        <f t="shared" si="109"/>
        <v>#REF!</v>
      </c>
      <c r="O646" s="1" t="e">
        <f t="shared" si="110"/>
        <v>#REF!</v>
      </c>
      <c r="Q646" s="1" t="e">
        <f>IF(Grades!#REF!=$A$911,$A$911,Grades!#REF!)</f>
        <v>#REF!</v>
      </c>
      <c r="R646" s="1"/>
      <c r="S646" s="1"/>
      <c r="T646" s="1"/>
      <c r="U646" s="1"/>
    </row>
    <row r="647" spans="1:2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Q647" s="1"/>
      <c r="R647" s="1"/>
      <c r="S647" s="1"/>
      <c r="T647" s="1"/>
      <c r="U647" s="1"/>
    </row>
    <row r="648" spans="1:2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Q648" s="1"/>
      <c r="R648" s="1"/>
      <c r="S648" s="1"/>
      <c r="T648" s="1"/>
      <c r="U648" s="1"/>
    </row>
    <row r="649" spans="1:2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Q649" s="1"/>
      <c r="R649" s="1"/>
      <c r="S649" s="1"/>
      <c r="T649" s="1"/>
      <c r="U649" s="1"/>
    </row>
    <row r="650" spans="1:2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Q650" s="1"/>
      <c r="R650" s="1"/>
      <c r="S650" s="1"/>
      <c r="T650" s="1"/>
      <c r="U650" s="1"/>
    </row>
    <row r="651" spans="1:2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Q651" s="1"/>
      <c r="R651" s="1"/>
      <c r="S651" s="1"/>
      <c r="T651" s="1"/>
      <c r="U651" s="1"/>
    </row>
    <row r="652" spans="1:2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Q652" s="1"/>
      <c r="R652" s="1"/>
      <c r="S652" s="1"/>
      <c r="T652" s="1"/>
      <c r="U652" s="1"/>
    </row>
    <row r="653" spans="1:2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Q653" s="1"/>
      <c r="R653" s="1"/>
      <c r="S653" s="1"/>
      <c r="T653" s="1"/>
      <c r="U653" s="1"/>
    </row>
    <row r="654" spans="1:2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Q654" s="1"/>
      <c r="R654" s="1"/>
      <c r="S654" s="1"/>
      <c r="T654" s="1"/>
      <c r="U654" s="1"/>
    </row>
    <row r="655" spans="1:2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Q655" s="1"/>
      <c r="R655" s="1"/>
      <c r="S655" s="1"/>
      <c r="T655" s="1"/>
      <c r="U655" s="1"/>
    </row>
    <row r="656" spans="1:2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Q656" s="1"/>
      <c r="R656" s="1"/>
      <c r="S656" s="1"/>
      <c r="T656" s="1"/>
      <c r="U656" s="1"/>
    </row>
    <row r="657" spans="1:2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Q657" s="1"/>
      <c r="R657" s="1"/>
      <c r="S657" s="1"/>
      <c r="T657" s="1"/>
      <c r="U657" s="1"/>
    </row>
    <row r="658" spans="1:2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Q658" s="1"/>
      <c r="R658" s="1"/>
      <c r="S658" s="1"/>
      <c r="T658" s="1"/>
      <c r="U658" s="1"/>
    </row>
    <row r="659" spans="1:21">
      <c r="A659" s="1" t="e">
        <f>IF(Grades!#REF!=$A$911,$A$911,IF(Grades!#REF!&gt;Grades!#REF!,1,0))</f>
        <v>#REF!</v>
      </c>
      <c r="B659" s="1" t="e">
        <f>IF(Grades!#REF!=$A$911,$A$911,IF(Grades!#REF!&gt;Grades!#REF!,2,0))</f>
        <v>#REF!</v>
      </c>
      <c r="C659" s="1" t="e">
        <f>IF(Grades!#REF!=$A$911,$A$911,IF(Grades!#REF!&gt;Grades!#REF!,2.5,0))</f>
        <v>#REF!</v>
      </c>
      <c r="D659" s="1" t="e">
        <f>IF(Grades!#REF!=$A$911,$A$911,IF(Grades!#REF!&gt;Grades!#REF!,3,0))</f>
        <v>#REF!</v>
      </c>
      <c r="E659" s="1" t="e">
        <f>IF(Grades!#REF!=$A$911,$A$911,IF(Grades!#REF!&gt;Grades!#REF!,3.5,0))</f>
        <v>#REF!</v>
      </c>
      <c r="F659" s="1" t="e">
        <f>IF(Grades!#REF!=$A$911,$A$911,IF(Grades!#REF!&gt;Grades!#REF!,4,0))</f>
        <v>#REF!</v>
      </c>
      <c r="G659" s="1" t="e">
        <f t="shared" ref="G659:G696" si="111">IF(A659=$A$911,$A$911,MAX(A659:F659))</f>
        <v>#REF!</v>
      </c>
      <c r="H659" s="1"/>
      <c r="I659" s="1" t="e">
        <f t="shared" ref="I659:I696" si="112">IF($G659=0,1,0)</f>
        <v>#REF!</v>
      </c>
      <c r="J659" s="1" t="e">
        <f t="shared" ref="J659:J696" si="113">IF($G659=1,1,0)</f>
        <v>#REF!</v>
      </c>
      <c r="K659" s="1" t="e">
        <f t="shared" ref="K659:K696" si="114">IF($G659=2,1,0)</f>
        <v>#REF!</v>
      </c>
      <c r="L659" s="1" t="e">
        <f t="shared" ref="L659:L696" si="115">IF($G659=2.5,1,0)</f>
        <v>#REF!</v>
      </c>
      <c r="M659" s="1" t="e">
        <f t="shared" ref="M659:M696" si="116">IF($G659=3,1,0)</f>
        <v>#REF!</v>
      </c>
      <c r="N659" s="1" t="e">
        <f t="shared" ref="N659:N696" si="117">IF($G659=3.5,1,0)</f>
        <v>#REF!</v>
      </c>
      <c r="O659" s="1" t="e">
        <f t="shared" ref="O659:O696" si="118">IF($G659=4,1,0)</f>
        <v>#REF!</v>
      </c>
      <c r="Q659" s="1" t="e">
        <f>IF(Grades!#REF!=$A$911,$A$911,Grades!#REF!)</f>
        <v>#REF!</v>
      </c>
      <c r="R659" s="1"/>
      <c r="S659" s="1"/>
      <c r="T659" s="1"/>
      <c r="U659" s="1"/>
    </row>
    <row r="660" spans="1:21">
      <c r="A660" s="1" t="e">
        <f>IF(Grades!#REF!=$A$911,$A$911,IF(Grades!#REF!&gt;Grades!#REF!,1,0))</f>
        <v>#REF!</v>
      </c>
      <c r="B660" s="1" t="e">
        <f>IF(Grades!#REF!=$A$911,$A$911,IF(Grades!#REF!&gt;Grades!#REF!,2,0))</f>
        <v>#REF!</v>
      </c>
      <c r="C660" s="1" t="e">
        <f>IF(Grades!#REF!=$A$911,$A$911,IF(Grades!#REF!&gt;Grades!#REF!,2.5,0))</f>
        <v>#REF!</v>
      </c>
      <c r="D660" s="1" t="e">
        <f>IF(Grades!#REF!=$A$911,$A$911,IF(Grades!#REF!&gt;Grades!#REF!,3,0))</f>
        <v>#REF!</v>
      </c>
      <c r="E660" s="1" t="e">
        <f>IF(Grades!#REF!=$A$911,$A$911,IF(Grades!#REF!&gt;Grades!#REF!,3.5,0))</f>
        <v>#REF!</v>
      </c>
      <c r="F660" s="1" t="e">
        <f>IF(Grades!#REF!=$A$911,$A$911,IF(Grades!#REF!&gt;Grades!#REF!,4,0))</f>
        <v>#REF!</v>
      </c>
      <c r="G660" s="1" t="e">
        <f t="shared" si="111"/>
        <v>#REF!</v>
      </c>
      <c r="H660" s="1"/>
      <c r="I660" s="1" t="e">
        <f t="shared" si="112"/>
        <v>#REF!</v>
      </c>
      <c r="J660" s="1" t="e">
        <f t="shared" si="113"/>
        <v>#REF!</v>
      </c>
      <c r="K660" s="1" t="e">
        <f t="shared" si="114"/>
        <v>#REF!</v>
      </c>
      <c r="L660" s="1" t="e">
        <f t="shared" si="115"/>
        <v>#REF!</v>
      </c>
      <c r="M660" s="1" t="e">
        <f t="shared" si="116"/>
        <v>#REF!</v>
      </c>
      <c r="N660" s="1" t="e">
        <f t="shared" si="117"/>
        <v>#REF!</v>
      </c>
      <c r="O660" s="1" t="e">
        <f t="shared" si="118"/>
        <v>#REF!</v>
      </c>
      <c r="Q660" s="1" t="e">
        <f>IF(Grades!#REF!=$A$911,$A$911,Grades!#REF!)</f>
        <v>#REF!</v>
      </c>
      <c r="R660" s="1"/>
      <c r="S660" s="1"/>
      <c r="T660" s="1"/>
      <c r="U660" s="1"/>
    </row>
    <row r="661" spans="1:21">
      <c r="A661" s="1" t="e">
        <f>IF(Grades!#REF!=$A$911,$A$911,IF(Grades!#REF!&gt;Grades!#REF!,1,0))</f>
        <v>#REF!</v>
      </c>
      <c r="B661" s="1" t="e">
        <f>IF(Grades!#REF!=$A$911,$A$911,IF(Grades!#REF!&gt;Grades!#REF!,2,0))</f>
        <v>#REF!</v>
      </c>
      <c r="C661" s="1" t="e">
        <f>IF(Grades!#REF!=$A$911,$A$911,IF(Grades!#REF!&gt;Grades!#REF!,2.5,0))</f>
        <v>#REF!</v>
      </c>
      <c r="D661" s="1" t="e">
        <f>IF(Grades!#REF!=$A$911,$A$911,IF(Grades!#REF!&gt;Grades!#REF!,3,0))</f>
        <v>#REF!</v>
      </c>
      <c r="E661" s="1" t="e">
        <f>IF(Grades!#REF!=$A$911,$A$911,IF(Grades!#REF!&gt;Grades!#REF!,3.5,0))</f>
        <v>#REF!</v>
      </c>
      <c r="F661" s="1" t="e">
        <f>IF(Grades!#REF!=$A$911,$A$911,IF(Grades!#REF!&gt;Grades!#REF!,4,0))</f>
        <v>#REF!</v>
      </c>
      <c r="G661" s="1" t="e">
        <f t="shared" si="111"/>
        <v>#REF!</v>
      </c>
      <c r="H661" s="1"/>
      <c r="I661" s="1" t="e">
        <f t="shared" si="112"/>
        <v>#REF!</v>
      </c>
      <c r="J661" s="1" t="e">
        <f t="shared" si="113"/>
        <v>#REF!</v>
      </c>
      <c r="K661" s="1" t="e">
        <f t="shared" si="114"/>
        <v>#REF!</v>
      </c>
      <c r="L661" s="1" t="e">
        <f t="shared" si="115"/>
        <v>#REF!</v>
      </c>
      <c r="M661" s="1" t="e">
        <f t="shared" si="116"/>
        <v>#REF!</v>
      </c>
      <c r="N661" s="1" t="e">
        <f t="shared" si="117"/>
        <v>#REF!</v>
      </c>
      <c r="O661" s="1" t="e">
        <f t="shared" si="118"/>
        <v>#REF!</v>
      </c>
      <c r="Q661" s="1" t="e">
        <f>IF(Grades!#REF!=$A$911,$A$911,Grades!#REF!)</f>
        <v>#REF!</v>
      </c>
      <c r="R661" s="1"/>
      <c r="S661" s="1"/>
      <c r="T661" s="1"/>
      <c r="U661" s="1"/>
    </row>
    <row r="662" spans="1:21">
      <c r="A662" s="1" t="e">
        <f>IF(Grades!#REF!=$A$911,$A$911,IF(Grades!#REF!&gt;Grades!#REF!,1,0))</f>
        <v>#REF!</v>
      </c>
      <c r="B662" s="1" t="e">
        <f>IF(Grades!#REF!=$A$911,$A$911,IF(Grades!#REF!&gt;Grades!#REF!,2,0))</f>
        <v>#REF!</v>
      </c>
      <c r="C662" s="1" t="e">
        <f>IF(Grades!#REF!=$A$911,$A$911,IF(Grades!#REF!&gt;Grades!#REF!,2.5,0))</f>
        <v>#REF!</v>
      </c>
      <c r="D662" s="1" t="e">
        <f>IF(Grades!#REF!=$A$911,$A$911,IF(Grades!#REF!&gt;Grades!#REF!,3,0))</f>
        <v>#REF!</v>
      </c>
      <c r="E662" s="1" t="e">
        <f>IF(Grades!#REF!=$A$911,$A$911,IF(Grades!#REF!&gt;Grades!#REF!,3.5,0))</f>
        <v>#REF!</v>
      </c>
      <c r="F662" s="1" t="e">
        <f>IF(Grades!#REF!=$A$911,$A$911,IF(Grades!#REF!&gt;Grades!#REF!,4,0))</f>
        <v>#REF!</v>
      </c>
      <c r="G662" s="1" t="e">
        <f t="shared" si="111"/>
        <v>#REF!</v>
      </c>
      <c r="H662" s="1"/>
      <c r="I662" s="1" t="e">
        <f t="shared" si="112"/>
        <v>#REF!</v>
      </c>
      <c r="J662" s="1" t="e">
        <f t="shared" si="113"/>
        <v>#REF!</v>
      </c>
      <c r="K662" s="1" t="e">
        <f t="shared" si="114"/>
        <v>#REF!</v>
      </c>
      <c r="L662" s="1" t="e">
        <f t="shared" si="115"/>
        <v>#REF!</v>
      </c>
      <c r="M662" s="1" t="e">
        <f t="shared" si="116"/>
        <v>#REF!</v>
      </c>
      <c r="N662" s="1" t="e">
        <f t="shared" si="117"/>
        <v>#REF!</v>
      </c>
      <c r="O662" s="1" t="e">
        <f t="shared" si="118"/>
        <v>#REF!</v>
      </c>
      <c r="Q662" s="1" t="e">
        <f>IF(Grades!#REF!=$A$911,$A$911,Grades!#REF!)</f>
        <v>#REF!</v>
      </c>
      <c r="R662" s="1"/>
      <c r="S662" s="1"/>
      <c r="T662" s="1"/>
      <c r="U662" s="1"/>
    </row>
    <row r="663" spans="1:21">
      <c r="A663" s="1" t="e">
        <f>IF(Grades!#REF!=$A$911,$A$911,IF(Grades!#REF!&gt;Grades!#REF!,1,0))</f>
        <v>#REF!</v>
      </c>
      <c r="B663" s="1" t="e">
        <f>IF(Grades!#REF!=$A$911,$A$911,IF(Grades!#REF!&gt;Grades!#REF!,2,0))</f>
        <v>#REF!</v>
      </c>
      <c r="C663" s="1" t="e">
        <f>IF(Grades!#REF!=$A$911,$A$911,IF(Grades!#REF!&gt;Grades!#REF!,2.5,0))</f>
        <v>#REF!</v>
      </c>
      <c r="D663" s="1" t="e">
        <f>IF(Grades!#REF!=$A$911,$A$911,IF(Grades!#REF!&gt;Grades!#REF!,3,0))</f>
        <v>#REF!</v>
      </c>
      <c r="E663" s="1" t="e">
        <f>IF(Grades!#REF!=$A$911,$A$911,IF(Grades!#REF!&gt;Grades!#REF!,3.5,0))</f>
        <v>#REF!</v>
      </c>
      <c r="F663" s="1" t="e">
        <f>IF(Grades!#REF!=$A$911,$A$911,IF(Grades!#REF!&gt;Grades!#REF!,4,0))</f>
        <v>#REF!</v>
      </c>
      <c r="G663" s="1" t="e">
        <f t="shared" si="111"/>
        <v>#REF!</v>
      </c>
      <c r="H663" s="1"/>
      <c r="I663" s="1" t="e">
        <f t="shared" si="112"/>
        <v>#REF!</v>
      </c>
      <c r="J663" s="1" t="e">
        <f t="shared" si="113"/>
        <v>#REF!</v>
      </c>
      <c r="K663" s="1" t="e">
        <f t="shared" si="114"/>
        <v>#REF!</v>
      </c>
      <c r="L663" s="1" t="e">
        <f t="shared" si="115"/>
        <v>#REF!</v>
      </c>
      <c r="M663" s="1" t="e">
        <f t="shared" si="116"/>
        <v>#REF!</v>
      </c>
      <c r="N663" s="1" t="e">
        <f t="shared" si="117"/>
        <v>#REF!</v>
      </c>
      <c r="O663" s="1" t="e">
        <f t="shared" si="118"/>
        <v>#REF!</v>
      </c>
      <c r="Q663" s="1" t="e">
        <f>IF(Grades!#REF!=$A$911,$A$911,Grades!#REF!)</f>
        <v>#REF!</v>
      </c>
      <c r="R663" s="1"/>
      <c r="S663" s="1"/>
      <c r="T663" s="1"/>
      <c r="U663" s="1"/>
    </row>
    <row r="664" spans="1:21">
      <c r="A664" s="1" t="e">
        <f>IF(Grades!#REF!=$A$911,$A$911,IF(Grades!#REF!&gt;Grades!#REF!,1,0))</f>
        <v>#REF!</v>
      </c>
      <c r="B664" s="1" t="e">
        <f>IF(Grades!#REF!=$A$911,$A$911,IF(Grades!#REF!&gt;Grades!#REF!,2,0))</f>
        <v>#REF!</v>
      </c>
      <c r="C664" s="1" t="e">
        <f>IF(Grades!#REF!=$A$911,$A$911,IF(Grades!#REF!&gt;Grades!#REF!,2.5,0))</f>
        <v>#REF!</v>
      </c>
      <c r="D664" s="1" t="e">
        <f>IF(Grades!#REF!=$A$911,$A$911,IF(Grades!#REF!&gt;Grades!#REF!,3,0))</f>
        <v>#REF!</v>
      </c>
      <c r="E664" s="1" t="e">
        <f>IF(Grades!#REF!=$A$911,$A$911,IF(Grades!#REF!&gt;Grades!#REF!,3.5,0))</f>
        <v>#REF!</v>
      </c>
      <c r="F664" s="1" t="e">
        <f>IF(Grades!#REF!=$A$911,$A$911,IF(Grades!#REF!&gt;Grades!#REF!,4,0))</f>
        <v>#REF!</v>
      </c>
      <c r="G664" s="1" t="e">
        <f t="shared" si="111"/>
        <v>#REF!</v>
      </c>
      <c r="H664" s="1"/>
      <c r="I664" s="1" t="e">
        <f t="shared" si="112"/>
        <v>#REF!</v>
      </c>
      <c r="J664" s="1" t="e">
        <f t="shared" si="113"/>
        <v>#REF!</v>
      </c>
      <c r="K664" s="1" t="e">
        <f t="shared" si="114"/>
        <v>#REF!</v>
      </c>
      <c r="L664" s="1" t="e">
        <f t="shared" si="115"/>
        <v>#REF!</v>
      </c>
      <c r="M664" s="1" t="e">
        <f t="shared" si="116"/>
        <v>#REF!</v>
      </c>
      <c r="N664" s="1" t="e">
        <f t="shared" si="117"/>
        <v>#REF!</v>
      </c>
      <c r="O664" s="1" t="e">
        <f t="shared" si="118"/>
        <v>#REF!</v>
      </c>
      <c r="Q664" s="1" t="e">
        <f>IF(Grades!#REF!=$A$911,$A$911,Grades!#REF!)</f>
        <v>#REF!</v>
      </c>
      <c r="R664" s="1"/>
      <c r="S664" s="1"/>
      <c r="T664" s="1"/>
      <c r="U664" s="1"/>
    </row>
    <row r="665" spans="1:21">
      <c r="A665" s="1" t="e">
        <f>IF(Grades!#REF!=$A$911,$A$911,IF(Grades!#REF!&gt;Grades!#REF!,1,0))</f>
        <v>#REF!</v>
      </c>
      <c r="B665" s="1" t="e">
        <f>IF(Grades!#REF!=$A$911,$A$911,IF(Grades!#REF!&gt;Grades!#REF!,2,0))</f>
        <v>#REF!</v>
      </c>
      <c r="C665" s="1" t="e">
        <f>IF(Grades!#REF!=$A$911,$A$911,IF(Grades!#REF!&gt;Grades!#REF!,2.5,0))</f>
        <v>#REF!</v>
      </c>
      <c r="D665" s="1" t="e">
        <f>IF(Grades!#REF!=$A$911,$A$911,IF(Grades!#REF!&gt;Grades!#REF!,3,0))</f>
        <v>#REF!</v>
      </c>
      <c r="E665" s="1" t="e">
        <f>IF(Grades!#REF!=$A$911,$A$911,IF(Grades!#REF!&gt;Grades!#REF!,3.5,0))</f>
        <v>#REF!</v>
      </c>
      <c r="F665" s="1" t="e">
        <f>IF(Grades!#REF!=$A$911,$A$911,IF(Grades!#REF!&gt;Grades!#REF!,4,0))</f>
        <v>#REF!</v>
      </c>
      <c r="G665" s="1" t="e">
        <f t="shared" si="111"/>
        <v>#REF!</v>
      </c>
      <c r="H665" s="1"/>
      <c r="I665" s="1" t="e">
        <f t="shared" si="112"/>
        <v>#REF!</v>
      </c>
      <c r="J665" s="1" t="e">
        <f t="shared" si="113"/>
        <v>#REF!</v>
      </c>
      <c r="K665" s="1" t="e">
        <f t="shared" si="114"/>
        <v>#REF!</v>
      </c>
      <c r="L665" s="1" t="e">
        <f t="shared" si="115"/>
        <v>#REF!</v>
      </c>
      <c r="M665" s="1" t="e">
        <f t="shared" si="116"/>
        <v>#REF!</v>
      </c>
      <c r="N665" s="1" t="e">
        <f t="shared" si="117"/>
        <v>#REF!</v>
      </c>
      <c r="O665" s="1" t="e">
        <f t="shared" si="118"/>
        <v>#REF!</v>
      </c>
      <c r="Q665" s="1" t="e">
        <f>IF(Grades!#REF!=$A$911,$A$911,Grades!#REF!)</f>
        <v>#REF!</v>
      </c>
      <c r="R665" s="1"/>
      <c r="S665" s="1"/>
      <c r="T665" s="1"/>
      <c r="U665" s="1"/>
    </row>
    <row r="666" spans="1:21">
      <c r="A666" s="1" t="e">
        <f>IF(Grades!#REF!=$A$911,$A$911,IF(Grades!#REF!&gt;Grades!#REF!,1,0))</f>
        <v>#REF!</v>
      </c>
      <c r="B666" s="1" t="e">
        <f>IF(Grades!#REF!=$A$911,$A$911,IF(Grades!#REF!&gt;Grades!#REF!,2,0))</f>
        <v>#REF!</v>
      </c>
      <c r="C666" s="1" t="e">
        <f>IF(Grades!#REF!=$A$911,$A$911,IF(Grades!#REF!&gt;Grades!#REF!,2.5,0))</f>
        <v>#REF!</v>
      </c>
      <c r="D666" s="1" t="e">
        <f>IF(Grades!#REF!=$A$911,$A$911,IF(Grades!#REF!&gt;Grades!#REF!,3,0))</f>
        <v>#REF!</v>
      </c>
      <c r="E666" s="1" t="e">
        <f>IF(Grades!#REF!=$A$911,$A$911,IF(Grades!#REF!&gt;Grades!#REF!,3.5,0))</f>
        <v>#REF!</v>
      </c>
      <c r="F666" s="1" t="e">
        <f>IF(Grades!#REF!=$A$911,$A$911,IF(Grades!#REF!&gt;Grades!#REF!,4,0))</f>
        <v>#REF!</v>
      </c>
      <c r="G666" s="1" t="e">
        <f t="shared" si="111"/>
        <v>#REF!</v>
      </c>
      <c r="H666" s="1"/>
      <c r="I666" s="1" t="e">
        <f t="shared" si="112"/>
        <v>#REF!</v>
      </c>
      <c r="J666" s="1" t="e">
        <f t="shared" si="113"/>
        <v>#REF!</v>
      </c>
      <c r="K666" s="1" t="e">
        <f t="shared" si="114"/>
        <v>#REF!</v>
      </c>
      <c r="L666" s="1" t="e">
        <f t="shared" si="115"/>
        <v>#REF!</v>
      </c>
      <c r="M666" s="1" t="e">
        <f t="shared" si="116"/>
        <v>#REF!</v>
      </c>
      <c r="N666" s="1" t="e">
        <f t="shared" si="117"/>
        <v>#REF!</v>
      </c>
      <c r="O666" s="1" t="e">
        <f t="shared" si="118"/>
        <v>#REF!</v>
      </c>
      <c r="Q666" s="1" t="e">
        <f>IF(Grades!#REF!=$A$911,$A$911,Grades!#REF!)</f>
        <v>#REF!</v>
      </c>
      <c r="R666" s="1"/>
      <c r="S666" s="1"/>
      <c r="T666" s="1"/>
      <c r="U666" s="1"/>
    </row>
    <row r="667" spans="1:21">
      <c r="A667" s="1" t="e">
        <f>IF(Grades!#REF!=$A$911,$A$911,IF(Grades!#REF!&gt;Grades!#REF!,1,0))</f>
        <v>#REF!</v>
      </c>
      <c r="B667" s="1" t="e">
        <f>IF(Grades!#REF!=$A$911,$A$911,IF(Grades!#REF!&gt;Grades!#REF!,2,0))</f>
        <v>#REF!</v>
      </c>
      <c r="C667" s="1" t="e">
        <f>IF(Grades!#REF!=$A$911,$A$911,IF(Grades!#REF!&gt;Grades!#REF!,2.5,0))</f>
        <v>#REF!</v>
      </c>
      <c r="D667" s="1" t="e">
        <f>IF(Grades!#REF!=$A$911,$A$911,IF(Grades!#REF!&gt;Grades!#REF!,3,0))</f>
        <v>#REF!</v>
      </c>
      <c r="E667" s="1" t="e">
        <f>IF(Grades!#REF!=$A$911,$A$911,IF(Grades!#REF!&gt;Grades!#REF!,3.5,0))</f>
        <v>#REF!</v>
      </c>
      <c r="F667" s="1" t="e">
        <f>IF(Grades!#REF!=$A$911,$A$911,IF(Grades!#REF!&gt;Grades!#REF!,4,0))</f>
        <v>#REF!</v>
      </c>
      <c r="G667" s="1" t="e">
        <f t="shared" si="111"/>
        <v>#REF!</v>
      </c>
      <c r="H667" s="1"/>
      <c r="I667" s="1" t="e">
        <f t="shared" si="112"/>
        <v>#REF!</v>
      </c>
      <c r="J667" s="1" t="e">
        <f t="shared" si="113"/>
        <v>#REF!</v>
      </c>
      <c r="K667" s="1" t="e">
        <f t="shared" si="114"/>
        <v>#REF!</v>
      </c>
      <c r="L667" s="1" t="e">
        <f t="shared" si="115"/>
        <v>#REF!</v>
      </c>
      <c r="M667" s="1" t="e">
        <f t="shared" si="116"/>
        <v>#REF!</v>
      </c>
      <c r="N667" s="1" t="e">
        <f t="shared" si="117"/>
        <v>#REF!</v>
      </c>
      <c r="O667" s="1" t="e">
        <f t="shared" si="118"/>
        <v>#REF!</v>
      </c>
      <c r="Q667" s="1" t="e">
        <f>IF(Grades!#REF!=$A$911,$A$911,Grades!#REF!)</f>
        <v>#REF!</v>
      </c>
      <c r="R667" s="1"/>
      <c r="S667" s="1"/>
      <c r="T667" s="1"/>
      <c r="U667" s="1"/>
    </row>
    <row r="668" spans="1:21">
      <c r="A668" s="1" t="e">
        <f>IF(Grades!#REF!=$A$911,$A$911,IF(Grades!#REF!&gt;Grades!#REF!,1,0))</f>
        <v>#REF!</v>
      </c>
      <c r="B668" s="1" t="e">
        <f>IF(Grades!#REF!=$A$911,$A$911,IF(Grades!#REF!&gt;Grades!#REF!,2,0))</f>
        <v>#REF!</v>
      </c>
      <c r="C668" s="1" t="e">
        <f>IF(Grades!#REF!=$A$911,$A$911,IF(Grades!#REF!&gt;Grades!#REF!,2.5,0))</f>
        <v>#REF!</v>
      </c>
      <c r="D668" s="1" t="e">
        <f>IF(Grades!#REF!=$A$911,$A$911,IF(Grades!#REF!&gt;Grades!#REF!,3,0))</f>
        <v>#REF!</v>
      </c>
      <c r="E668" s="1" t="e">
        <f>IF(Grades!#REF!=$A$911,$A$911,IF(Grades!#REF!&gt;Grades!#REF!,3.5,0))</f>
        <v>#REF!</v>
      </c>
      <c r="F668" s="1" t="e">
        <f>IF(Grades!#REF!=$A$911,$A$911,IF(Grades!#REF!&gt;Grades!#REF!,4,0))</f>
        <v>#REF!</v>
      </c>
      <c r="G668" s="1" t="e">
        <f t="shared" si="111"/>
        <v>#REF!</v>
      </c>
      <c r="H668" s="1"/>
      <c r="I668" s="1" t="e">
        <f t="shared" si="112"/>
        <v>#REF!</v>
      </c>
      <c r="J668" s="1" t="e">
        <f t="shared" si="113"/>
        <v>#REF!</v>
      </c>
      <c r="K668" s="1" t="e">
        <f t="shared" si="114"/>
        <v>#REF!</v>
      </c>
      <c r="L668" s="1" t="e">
        <f t="shared" si="115"/>
        <v>#REF!</v>
      </c>
      <c r="M668" s="1" t="e">
        <f t="shared" si="116"/>
        <v>#REF!</v>
      </c>
      <c r="N668" s="1" t="e">
        <f t="shared" si="117"/>
        <v>#REF!</v>
      </c>
      <c r="O668" s="1" t="e">
        <f t="shared" si="118"/>
        <v>#REF!</v>
      </c>
      <c r="Q668" s="1" t="e">
        <f>IF(Grades!#REF!=$A$911,$A$911,Grades!#REF!)</f>
        <v>#REF!</v>
      </c>
      <c r="R668" s="1"/>
      <c r="S668" s="1"/>
      <c r="T668" s="1"/>
      <c r="U668" s="1"/>
    </row>
    <row r="669" spans="1:21">
      <c r="A669" s="1" t="e">
        <f>IF(Grades!#REF!=$A$911,$A$911,IF(Grades!#REF!&gt;Grades!#REF!,1,0))</f>
        <v>#REF!</v>
      </c>
      <c r="B669" s="1" t="e">
        <f>IF(Grades!#REF!=$A$911,$A$911,IF(Grades!#REF!&gt;Grades!#REF!,2,0))</f>
        <v>#REF!</v>
      </c>
      <c r="C669" s="1" t="e">
        <f>IF(Grades!#REF!=$A$911,$A$911,IF(Grades!#REF!&gt;Grades!#REF!,2.5,0))</f>
        <v>#REF!</v>
      </c>
      <c r="D669" s="1" t="e">
        <f>IF(Grades!#REF!=$A$911,$A$911,IF(Grades!#REF!&gt;Grades!#REF!,3,0))</f>
        <v>#REF!</v>
      </c>
      <c r="E669" s="1" t="e">
        <f>IF(Grades!#REF!=$A$911,$A$911,IF(Grades!#REF!&gt;Grades!#REF!,3.5,0))</f>
        <v>#REF!</v>
      </c>
      <c r="F669" s="1" t="e">
        <f>IF(Grades!#REF!=$A$911,$A$911,IF(Grades!#REF!&gt;Grades!#REF!,4,0))</f>
        <v>#REF!</v>
      </c>
      <c r="G669" s="1" t="e">
        <f t="shared" si="111"/>
        <v>#REF!</v>
      </c>
      <c r="H669" s="1"/>
      <c r="I669" s="1" t="e">
        <f t="shared" si="112"/>
        <v>#REF!</v>
      </c>
      <c r="J669" s="1" t="e">
        <f t="shared" si="113"/>
        <v>#REF!</v>
      </c>
      <c r="K669" s="1" t="e">
        <f t="shared" si="114"/>
        <v>#REF!</v>
      </c>
      <c r="L669" s="1" t="e">
        <f t="shared" si="115"/>
        <v>#REF!</v>
      </c>
      <c r="M669" s="1" t="e">
        <f t="shared" si="116"/>
        <v>#REF!</v>
      </c>
      <c r="N669" s="1" t="e">
        <f t="shared" si="117"/>
        <v>#REF!</v>
      </c>
      <c r="O669" s="1" t="e">
        <f t="shared" si="118"/>
        <v>#REF!</v>
      </c>
      <c r="Q669" s="1" t="e">
        <f>IF(Grades!#REF!=$A$911,$A$911,Grades!#REF!)</f>
        <v>#REF!</v>
      </c>
      <c r="R669" s="1"/>
      <c r="S669" s="1"/>
      <c r="T669" s="1"/>
      <c r="U669" s="1"/>
    </row>
    <row r="670" spans="1:21">
      <c r="A670" s="1" t="e">
        <f>IF(Grades!#REF!=$A$911,$A$911,IF(Grades!#REF!&gt;Grades!#REF!,1,0))</f>
        <v>#REF!</v>
      </c>
      <c r="B670" s="1" t="e">
        <f>IF(Grades!#REF!=$A$911,$A$911,IF(Grades!#REF!&gt;Grades!#REF!,2,0))</f>
        <v>#REF!</v>
      </c>
      <c r="C670" s="1" t="e">
        <f>IF(Grades!#REF!=$A$911,$A$911,IF(Grades!#REF!&gt;Grades!#REF!,2.5,0))</f>
        <v>#REF!</v>
      </c>
      <c r="D670" s="1" t="e">
        <f>IF(Grades!#REF!=$A$911,$A$911,IF(Grades!#REF!&gt;Grades!#REF!,3,0))</f>
        <v>#REF!</v>
      </c>
      <c r="E670" s="1" t="e">
        <f>IF(Grades!#REF!=$A$911,$A$911,IF(Grades!#REF!&gt;Grades!#REF!,3.5,0))</f>
        <v>#REF!</v>
      </c>
      <c r="F670" s="1" t="e">
        <f>IF(Grades!#REF!=$A$911,$A$911,IF(Grades!#REF!&gt;Grades!#REF!,4,0))</f>
        <v>#REF!</v>
      </c>
      <c r="G670" s="1" t="e">
        <f t="shared" si="111"/>
        <v>#REF!</v>
      </c>
      <c r="H670" s="1"/>
      <c r="I670" s="1" t="e">
        <f t="shared" si="112"/>
        <v>#REF!</v>
      </c>
      <c r="J670" s="1" t="e">
        <f t="shared" si="113"/>
        <v>#REF!</v>
      </c>
      <c r="K670" s="1" t="e">
        <f t="shared" si="114"/>
        <v>#REF!</v>
      </c>
      <c r="L670" s="1" t="e">
        <f t="shared" si="115"/>
        <v>#REF!</v>
      </c>
      <c r="M670" s="1" t="e">
        <f t="shared" si="116"/>
        <v>#REF!</v>
      </c>
      <c r="N670" s="1" t="e">
        <f t="shared" si="117"/>
        <v>#REF!</v>
      </c>
      <c r="O670" s="1" t="e">
        <f t="shared" si="118"/>
        <v>#REF!</v>
      </c>
      <c r="Q670" s="1" t="e">
        <f>IF(Grades!#REF!=$A$911,$A$911,Grades!#REF!)</f>
        <v>#REF!</v>
      </c>
      <c r="R670" s="1"/>
      <c r="S670" s="1"/>
      <c r="T670" s="1"/>
      <c r="U670" s="1"/>
    </row>
    <row r="671" spans="1:21">
      <c r="A671" s="1" t="e">
        <f>IF(Grades!#REF!=$A$911,$A$911,IF(Grades!#REF!&gt;Grades!#REF!,1,0))</f>
        <v>#REF!</v>
      </c>
      <c r="B671" s="1" t="e">
        <f>IF(Grades!#REF!=$A$911,$A$911,IF(Grades!#REF!&gt;Grades!#REF!,2,0))</f>
        <v>#REF!</v>
      </c>
      <c r="C671" s="1" t="e">
        <f>IF(Grades!#REF!=$A$911,$A$911,IF(Grades!#REF!&gt;Grades!#REF!,2.5,0))</f>
        <v>#REF!</v>
      </c>
      <c r="D671" s="1" t="e">
        <f>IF(Grades!#REF!=$A$911,$A$911,IF(Grades!#REF!&gt;Grades!#REF!,3,0))</f>
        <v>#REF!</v>
      </c>
      <c r="E671" s="1" t="e">
        <f>IF(Grades!#REF!=$A$911,$A$911,IF(Grades!#REF!&gt;Grades!#REF!,3.5,0))</f>
        <v>#REF!</v>
      </c>
      <c r="F671" s="1" t="e">
        <f>IF(Grades!#REF!=$A$911,$A$911,IF(Grades!#REF!&gt;Grades!#REF!,4,0))</f>
        <v>#REF!</v>
      </c>
      <c r="G671" s="1" t="e">
        <f t="shared" si="111"/>
        <v>#REF!</v>
      </c>
      <c r="H671" s="1"/>
      <c r="I671" s="1" t="e">
        <f t="shared" si="112"/>
        <v>#REF!</v>
      </c>
      <c r="J671" s="1" t="e">
        <f t="shared" si="113"/>
        <v>#REF!</v>
      </c>
      <c r="K671" s="1" t="e">
        <f t="shared" si="114"/>
        <v>#REF!</v>
      </c>
      <c r="L671" s="1" t="e">
        <f t="shared" si="115"/>
        <v>#REF!</v>
      </c>
      <c r="M671" s="1" t="e">
        <f t="shared" si="116"/>
        <v>#REF!</v>
      </c>
      <c r="N671" s="1" t="e">
        <f t="shared" si="117"/>
        <v>#REF!</v>
      </c>
      <c r="O671" s="1" t="e">
        <f t="shared" si="118"/>
        <v>#REF!</v>
      </c>
      <c r="Q671" s="1" t="e">
        <f>IF(Grades!#REF!=$A$911,$A$911,Grades!#REF!)</f>
        <v>#REF!</v>
      </c>
      <c r="R671" s="1"/>
      <c r="S671" s="1"/>
      <c r="T671" s="1"/>
      <c r="U671" s="1"/>
    </row>
    <row r="672" spans="1:21">
      <c r="A672" s="1" t="e">
        <f>IF(Grades!#REF!=$A$911,$A$911,IF(Grades!#REF!&gt;Grades!#REF!,1,0))</f>
        <v>#REF!</v>
      </c>
      <c r="B672" s="1" t="e">
        <f>IF(Grades!#REF!=$A$911,$A$911,IF(Grades!#REF!&gt;Grades!#REF!,2,0))</f>
        <v>#REF!</v>
      </c>
      <c r="C672" s="1" t="e">
        <f>IF(Grades!#REF!=$A$911,$A$911,IF(Grades!#REF!&gt;Grades!#REF!,2.5,0))</f>
        <v>#REF!</v>
      </c>
      <c r="D672" s="1" t="e">
        <f>IF(Grades!#REF!=$A$911,$A$911,IF(Grades!#REF!&gt;Grades!#REF!,3,0))</f>
        <v>#REF!</v>
      </c>
      <c r="E672" s="1" t="e">
        <f>IF(Grades!#REF!=$A$911,$A$911,IF(Grades!#REF!&gt;Grades!#REF!,3.5,0))</f>
        <v>#REF!</v>
      </c>
      <c r="F672" s="1" t="e">
        <f>IF(Grades!#REF!=$A$911,$A$911,IF(Grades!#REF!&gt;Grades!#REF!,4,0))</f>
        <v>#REF!</v>
      </c>
      <c r="G672" s="1" t="e">
        <f t="shared" si="111"/>
        <v>#REF!</v>
      </c>
      <c r="H672" s="1"/>
      <c r="I672" s="1" t="e">
        <f t="shared" si="112"/>
        <v>#REF!</v>
      </c>
      <c r="J672" s="1" t="e">
        <f t="shared" si="113"/>
        <v>#REF!</v>
      </c>
      <c r="K672" s="1" t="e">
        <f t="shared" si="114"/>
        <v>#REF!</v>
      </c>
      <c r="L672" s="1" t="e">
        <f t="shared" si="115"/>
        <v>#REF!</v>
      </c>
      <c r="M672" s="1" t="e">
        <f t="shared" si="116"/>
        <v>#REF!</v>
      </c>
      <c r="N672" s="1" t="e">
        <f t="shared" si="117"/>
        <v>#REF!</v>
      </c>
      <c r="O672" s="1" t="e">
        <f t="shared" si="118"/>
        <v>#REF!</v>
      </c>
      <c r="Q672" s="1" t="e">
        <f>IF(Grades!#REF!=$A$911,$A$911,Grades!#REF!)</f>
        <v>#REF!</v>
      </c>
      <c r="R672" s="1"/>
      <c r="S672" s="1"/>
      <c r="T672" s="1"/>
      <c r="U672" s="1"/>
    </row>
    <row r="673" spans="1:21">
      <c r="A673" s="1" t="e">
        <f>IF(Grades!#REF!=$A$911,$A$911,IF(Grades!#REF!&gt;Grades!#REF!,1,0))</f>
        <v>#REF!</v>
      </c>
      <c r="B673" s="1" t="e">
        <f>IF(Grades!#REF!=$A$911,$A$911,IF(Grades!#REF!&gt;Grades!#REF!,2,0))</f>
        <v>#REF!</v>
      </c>
      <c r="C673" s="1" t="e">
        <f>IF(Grades!#REF!=$A$911,$A$911,IF(Grades!#REF!&gt;Grades!#REF!,2.5,0))</f>
        <v>#REF!</v>
      </c>
      <c r="D673" s="1" t="e">
        <f>IF(Grades!#REF!=$A$911,$A$911,IF(Grades!#REF!&gt;Grades!#REF!,3,0))</f>
        <v>#REF!</v>
      </c>
      <c r="E673" s="1" t="e">
        <f>IF(Grades!#REF!=$A$911,$A$911,IF(Grades!#REF!&gt;Grades!#REF!,3.5,0))</f>
        <v>#REF!</v>
      </c>
      <c r="F673" s="1" t="e">
        <f>IF(Grades!#REF!=$A$911,$A$911,IF(Grades!#REF!&gt;Grades!#REF!,4,0))</f>
        <v>#REF!</v>
      </c>
      <c r="G673" s="1" t="e">
        <f t="shared" si="111"/>
        <v>#REF!</v>
      </c>
      <c r="H673" s="1"/>
      <c r="I673" s="1" t="e">
        <f t="shared" si="112"/>
        <v>#REF!</v>
      </c>
      <c r="J673" s="1" t="e">
        <f t="shared" si="113"/>
        <v>#REF!</v>
      </c>
      <c r="K673" s="1" t="e">
        <f t="shared" si="114"/>
        <v>#REF!</v>
      </c>
      <c r="L673" s="1" t="e">
        <f t="shared" si="115"/>
        <v>#REF!</v>
      </c>
      <c r="M673" s="1" t="e">
        <f t="shared" si="116"/>
        <v>#REF!</v>
      </c>
      <c r="N673" s="1" t="e">
        <f t="shared" si="117"/>
        <v>#REF!</v>
      </c>
      <c r="O673" s="1" t="e">
        <f t="shared" si="118"/>
        <v>#REF!</v>
      </c>
      <c r="Q673" s="1" t="e">
        <f>IF(Grades!#REF!=$A$911,$A$911,Grades!#REF!)</f>
        <v>#REF!</v>
      </c>
      <c r="R673" s="1"/>
      <c r="S673" s="1"/>
      <c r="T673" s="1"/>
      <c r="U673" s="1"/>
    </row>
    <row r="674" spans="1:21">
      <c r="A674" s="1" t="e">
        <f>IF(Grades!#REF!=$A$911,$A$911,IF(Grades!#REF!&gt;Grades!#REF!,1,0))</f>
        <v>#REF!</v>
      </c>
      <c r="B674" s="1" t="e">
        <f>IF(Grades!#REF!=$A$911,$A$911,IF(Grades!#REF!&gt;Grades!#REF!,2,0))</f>
        <v>#REF!</v>
      </c>
      <c r="C674" s="1" t="e">
        <f>IF(Grades!#REF!=$A$911,$A$911,IF(Grades!#REF!&gt;Grades!#REF!,2.5,0))</f>
        <v>#REF!</v>
      </c>
      <c r="D674" s="1" t="e">
        <f>IF(Grades!#REF!=$A$911,$A$911,IF(Grades!#REF!&gt;Grades!#REF!,3,0))</f>
        <v>#REF!</v>
      </c>
      <c r="E674" s="1" t="e">
        <f>IF(Grades!#REF!=$A$911,$A$911,IF(Grades!#REF!&gt;Grades!#REF!,3.5,0))</f>
        <v>#REF!</v>
      </c>
      <c r="F674" s="1" t="e">
        <f>IF(Grades!#REF!=$A$911,$A$911,IF(Grades!#REF!&gt;Grades!#REF!,4,0))</f>
        <v>#REF!</v>
      </c>
      <c r="G674" s="1" t="e">
        <f t="shared" si="111"/>
        <v>#REF!</v>
      </c>
      <c r="H674" s="1"/>
      <c r="I674" s="1" t="e">
        <f t="shared" si="112"/>
        <v>#REF!</v>
      </c>
      <c r="J674" s="1" t="e">
        <f t="shared" si="113"/>
        <v>#REF!</v>
      </c>
      <c r="K674" s="1" t="e">
        <f t="shared" si="114"/>
        <v>#REF!</v>
      </c>
      <c r="L674" s="1" t="e">
        <f t="shared" si="115"/>
        <v>#REF!</v>
      </c>
      <c r="M674" s="1" t="e">
        <f t="shared" si="116"/>
        <v>#REF!</v>
      </c>
      <c r="N674" s="1" t="e">
        <f t="shared" si="117"/>
        <v>#REF!</v>
      </c>
      <c r="O674" s="1" t="e">
        <f t="shared" si="118"/>
        <v>#REF!</v>
      </c>
      <c r="Q674" s="1" t="e">
        <f>IF(Grades!#REF!=$A$911,$A$911,Grades!#REF!)</f>
        <v>#REF!</v>
      </c>
      <c r="R674" s="1"/>
      <c r="S674" s="1"/>
      <c r="T674" s="1"/>
      <c r="U674" s="1"/>
    </row>
    <row r="675" spans="1:21">
      <c r="A675" s="1" t="e">
        <f>IF(Grades!#REF!=$A$911,$A$911,IF(Grades!#REF!&gt;Grades!#REF!,1,0))</f>
        <v>#REF!</v>
      </c>
      <c r="B675" s="1" t="e">
        <f>IF(Grades!#REF!=$A$911,$A$911,IF(Grades!#REF!&gt;Grades!#REF!,2,0))</f>
        <v>#REF!</v>
      </c>
      <c r="C675" s="1" t="e">
        <f>IF(Grades!#REF!=$A$911,$A$911,IF(Grades!#REF!&gt;Grades!#REF!,2.5,0))</f>
        <v>#REF!</v>
      </c>
      <c r="D675" s="1" t="e">
        <f>IF(Grades!#REF!=$A$911,$A$911,IF(Grades!#REF!&gt;Grades!#REF!,3,0))</f>
        <v>#REF!</v>
      </c>
      <c r="E675" s="1" t="e">
        <f>IF(Grades!#REF!=$A$911,$A$911,IF(Grades!#REF!&gt;Grades!#REF!,3.5,0))</f>
        <v>#REF!</v>
      </c>
      <c r="F675" s="1" t="e">
        <f>IF(Grades!#REF!=$A$911,$A$911,IF(Grades!#REF!&gt;Grades!#REF!,4,0))</f>
        <v>#REF!</v>
      </c>
      <c r="G675" s="1" t="e">
        <f t="shared" si="111"/>
        <v>#REF!</v>
      </c>
      <c r="H675" s="1"/>
      <c r="I675" s="1" t="e">
        <f t="shared" si="112"/>
        <v>#REF!</v>
      </c>
      <c r="J675" s="1" t="e">
        <f t="shared" si="113"/>
        <v>#REF!</v>
      </c>
      <c r="K675" s="1" t="e">
        <f t="shared" si="114"/>
        <v>#REF!</v>
      </c>
      <c r="L675" s="1" t="e">
        <f t="shared" si="115"/>
        <v>#REF!</v>
      </c>
      <c r="M675" s="1" t="e">
        <f t="shared" si="116"/>
        <v>#REF!</v>
      </c>
      <c r="N675" s="1" t="e">
        <f t="shared" si="117"/>
        <v>#REF!</v>
      </c>
      <c r="O675" s="1" t="e">
        <f t="shared" si="118"/>
        <v>#REF!</v>
      </c>
      <c r="Q675" s="1" t="e">
        <f>IF(Grades!#REF!=$A$911,$A$911,Grades!#REF!)</f>
        <v>#REF!</v>
      </c>
      <c r="R675" s="1"/>
      <c r="S675" s="1"/>
      <c r="T675" s="1"/>
      <c r="U675" s="1"/>
    </row>
    <row r="676" spans="1:21">
      <c r="A676" s="1" t="e">
        <f>IF(Grades!#REF!=$A$911,$A$911,IF(Grades!#REF!&gt;Grades!#REF!,1,0))</f>
        <v>#REF!</v>
      </c>
      <c r="B676" s="1" t="e">
        <f>IF(Grades!#REF!=$A$911,$A$911,IF(Grades!#REF!&gt;Grades!#REF!,2,0))</f>
        <v>#REF!</v>
      </c>
      <c r="C676" s="1" t="e">
        <f>IF(Grades!#REF!=$A$911,$A$911,IF(Grades!#REF!&gt;Grades!#REF!,2.5,0))</f>
        <v>#REF!</v>
      </c>
      <c r="D676" s="1" t="e">
        <f>IF(Grades!#REF!=$A$911,$A$911,IF(Grades!#REF!&gt;Grades!#REF!,3,0))</f>
        <v>#REF!</v>
      </c>
      <c r="E676" s="1" t="e">
        <f>IF(Grades!#REF!=$A$911,$A$911,IF(Grades!#REF!&gt;Grades!#REF!,3.5,0))</f>
        <v>#REF!</v>
      </c>
      <c r="F676" s="1" t="e">
        <f>IF(Grades!#REF!=$A$911,$A$911,IF(Grades!#REF!&gt;Grades!#REF!,4,0))</f>
        <v>#REF!</v>
      </c>
      <c r="G676" s="1" t="e">
        <f t="shared" si="111"/>
        <v>#REF!</v>
      </c>
      <c r="H676" s="1"/>
      <c r="I676" s="1" t="e">
        <f t="shared" si="112"/>
        <v>#REF!</v>
      </c>
      <c r="J676" s="1" t="e">
        <f t="shared" si="113"/>
        <v>#REF!</v>
      </c>
      <c r="K676" s="1" t="e">
        <f t="shared" si="114"/>
        <v>#REF!</v>
      </c>
      <c r="L676" s="1" t="e">
        <f t="shared" si="115"/>
        <v>#REF!</v>
      </c>
      <c r="M676" s="1" t="e">
        <f t="shared" si="116"/>
        <v>#REF!</v>
      </c>
      <c r="N676" s="1" t="e">
        <f t="shared" si="117"/>
        <v>#REF!</v>
      </c>
      <c r="O676" s="1" t="e">
        <f t="shared" si="118"/>
        <v>#REF!</v>
      </c>
      <c r="Q676" s="1" t="e">
        <f>IF(Grades!#REF!=$A$911,$A$911,Grades!#REF!)</f>
        <v>#REF!</v>
      </c>
      <c r="R676" s="1"/>
      <c r="S676" s="1"/>
      <c r="T676" s="1"/>
      <c r="U676" s="1"/>
    </row>
    <row r="677" spans="1:21">
      <c r="A677" s="1" t="e">
        <f>IF(Grades!#REF!=$A$911,$A$911,IF(Grades!#REF!&gt;Grades!#REF!,1,0))</f>
        <v>#REF!</v>
      </c>
      <c r="B677" s="1" t="e">
        <f>IF(Grades!#REF!=$A$911,$A$911,IF(Grades!#REF!&gt;Grades!#REF!,2,0))</f>
        <v>#REF!</v>
      </c>
      <c r="C677" s="1" t="e">
        <f>IF(Grades!#REF!=$A$911,$A$911,IF(Grades!#REF!&gt;Grades!#REF!,2.5,0))</f>
        <v>#REF!</v>
      </c>
      <c r="D677" s="1" t="e">
        <f>IF(Grades!#REF!=$A$911,$A$911,IF(Grades!#REF!&gt;Grades!#REF!,3,0))</f>
        <v>#REF!</v>
      </c>
      <c r="E677" s="1" t="e">
        <f>IF(Grades!#REF!=$A$911,$A$911,IF(Grades!#REF!&gt;Grades!#REF!,3.5,0))</f>
        <v>#REF!</v>
      </c>
      <c r="F677" s="1" t="e">
        <f>IF(Grades!#REF!=$A$911,$A$911,IF(Grades!#REF!&gt;Grades!#REF!,4,0))</f>
        <v>#REF!</v>
      </c>
      <c r="G677" s="1" t="e">
        <f t="shared" si="111"/>
        <v>#REF!</v>
      </c>
      <c r="H677" s="1"/>
      <c r="I677" s="1" t="e">
        <f t="shared" si="112"/>
        <v>#REF!</v>
      </c>
      <c r="J677" s="1" t="e">
        <f t="shared" si="113"/>
        <v>#REF!</v>
      </c>
      <c r="K677" s="1" t="e">
        <f t="shared" si="114"/>
        <v>#REF!</v>
      </c>
      <c r="L677" s="1" t="e">
        <f t="shared" si="115"/>
        <v>#REF!</v>
      </c>
      <c r="M677" s="1" t="e">
        <f t="shared" si="116"/>
        <v>#REF!</v>
      </c>
      <c r="N677" s="1" t="e">
        <f t="shared" si="117"/>
        <v>#REF!</v>
      </c>
      <c r="O677" s="1" t="e">
        <f t="shared" si="118"/>
        <v>#REF!</v>
      </c>
      <c r="Q677" s="1" t="e">
        <f>IF(Grades!#REF!=$A$911,$A$911,Grades!#REF!)</f>
        <v>#REF!</v>
      </c>
      <c r="R677" s="1"/>
      <c r="S677" s="1"/>
      <c r="T677" s="1"/>
      <c r="U677" s="1"/>
    </row>
    <row r="678" spans="1:21">
      <c r="A678" s="1" t="e">
        <f>IF(Grades!#REF!=$A$911,$A$911,IF(Grades!#REF!&gt;Grades!#REF!,1,0))</f>
        <v>#REF!</v>
      </c>
      <c r="B678" s="1" t="e">
        <f>IF(Grades!#REF!=$A$911,$A$911,IF(Grades!#REF!&gt;Grades!#REF!,2,0))</f>
        <v>#REF!</v>
      </c>
      <c r="C678" s="1" t="e">
        <f>IF(Grades!#REF!=$A$911,$A$911,IF(Grades!#REF!&gt;Grades!#REF!,2.5,0))</f>
        <v>#REF!</v>
      </c>
      <c r="D678" s="1" t="e">
        <f>IF(Grades!#REF!=$A$911,$A$911,IF(Grades!#REF!&gt;Grades!#REF!,3,0))</f>
        <v>#REF!</v>
      </c>
      <c r="E678" s="1" t="e">
        <f>IF(Grades!#REF!=$A$911,$A$911,IF(Grades!#REF!&gt;Grades!#REF!,3.5,0))</f>
        <v>#REF!</v>
      </c>
      <c r="F678" s="1" t="e">
        <f>IF(Grades!#REF!=$A$911,$A$911,IF(Grades!#REF!&gt;Grades!#REF!,4,0))</f>
        <v>#REF!</v>
      </c>
      <c r="G678" s="1" t="e">
        <f t="shared" si="111"/>
        <v>#REF!</v>
      </c>
      <c r="H678" s="1"/>
      <c r="I678" s="1" t="e">
        <f t="shared" si="112"/>
        <v>#REF!</v>
      </c>
      <c r="J678" s="1" t="e">
        <f t="shared" si="113"/>
        <v>#REF!</v>
      </c>
      <c r="K678" s="1" t="e">
        <f t="shared" si="114"/>
        <v>#REF!</v>
      </c>
      <c r="L678" s="1" t="e">
        <f t="shared" si="115"/>
        <v>#REF!</v>
      </c>
      <c r="M678" s="1" t="e">
        <f t="shared" si="116"/>
        <v>#REF!</v>
      </c>
      <c r="N678" s="1" t="e">
        <f t="shared" si="117"/>
        <v>#REF!</v>
      </c>
      <c r="O678" s="1" t="e">
        <f t="shared" si="118"/>
        <v>#REF!</v>
      </c>
      <c r="Q678" s="1" t="e">
        <f>IF(Grades!#REF!=$A$911,$A$911,Grades!#REF!)</f>
        <v>#REF!</v>
      </c>
      <c r="R678" s="1"/>
      <c r="S678" s="1"/>
      <c r="T678" s="1"/>
      <c r="U678" s="1"/>
    </row>
    <row r="679" spans="1:21">
      <c r="A679" s="1" t="e">
        <f>IF(Grades!#REF!=$A$911,$A$911,IF(Grades!#REF!&gt;Grades!#REF!,1,0))</f>
        <v>#REF!</v>
      </c>
      <c r="B679" s="1" t="e">
        <f>IF(Grades!#REF!=$A$911,$A$911,IF(Grades!#REF!&gt;Grades!#REF!,2,0))</f>
        <v>#REF!</v>
      </c>
      <c r="C679" s="1" t="e">
        <f>IF(Grades!#REF!=$A$911,$A$911,IF(Grades!#REF!&gt;Grades!#REF!,2.5,0))</f>
        <v>#REF!</v>
      </c>
      <c r="D679" s="1" t="e">
        <f>IF(Grades!#REF!=$A$911,$A$911,IF(Grades!#REF!&gt;Grades!#REF!,3,0))</f>
        <v>#REF!</v>
      </c>
      <c r="E679" s="1" t="e">
        <f>IF(Grades!#REF!=$A$911,$A$911,IF(Grades!#REF!&gt;Grades!#REF!,3.5,0))</f>
        <v>#REF!</v>
      </c>
      <c r="F679" s="1" t="e">
        <f>IF(Grades!#REF!=$A$911,$A$911,IF(Grades!#REF!&gt;Grades!#REF!,4,0))</f>
        <v>#REF!</v>
      </c>
      <c r="G679" s="1" t="e">
        <f t="shared" si="111"/>
        <v>#REF!</v>
      </c>
      <c r="H679" s="1"/>
      <c r="I679" s="1" t="e">
        <f t="shared" si="112"/>
        <v>#REF!</v>
      </c>
      <c r="J679" s="1" t="e">
        <f t="shared" si="113"/>
        <v>#REF!</v>
      </c>
      <c r="K679" s="1" t="e">
        <f t="shared" si="114"/>
        <v>#REF!</v>
      </c>
      <c r="L679" s="1" t="e">
        <f t="shared" si="115"/>
        <v>#REF!</v>
      </c>
      <c r="M679" s="1" t="e">
        <f t="shared" si="116"/>
        <v>#REF!</v>
      </c>
      <c r="N679" s="1" t="e">
        <f t="shared" si="117"/>
        <v>#REF!</v>
      </c>
      <c r="O679" s="1" t="e">
        <f t="shared" si="118"/>
        <v>#REF!</v>
      </c>
      <c r="Q679" s="1" t="e">
        <f>IF(Grades!#REF!=$A$911,$A$911,Grades!#REF!)</f>
        <v>#REF!</v>
      </c>
      <c r="R679" s="1"/>
      <c r="S679" s="1"/>
      <c r="T679" s="1"/>
      <c r="U679" s="1"/>
    </row>
    <row r="680" spans="1:21">
      <c r="A680" s="1" t="e">
        <f>IF(Grades!#REF!=$A$911,$A$911,IF(Grades!#REF!&gt;Grades!#REF!,1,0))</f>
        <v>#REF!</v>
      </c>
      <c r="B680" s="1" t="e">
        <f>IF(Grades!#REF!=$A$911,$A$911,IF(Grades!#REF!&gt;Grades!#REF!,2,0))</f>
        <v>#REF!</v>
      </c>
      <c r="C680" s="1" t="e">
        <f>IF(Grades!#REF!=$A$911,$A$911,IF(Grades!#REF!&gt;Grades!#REF!,2.5,0))</f>
        <v>#REF!</v>
      </c>
      <c r="D680" s="1" t="e">
        <f>IF(Grades!#REF!=$A$911,$A$911,IF(Grades!#REF!&gt;Grades!#REF!,3,0))</f>
        <v>#REF!</v>
      </c>
      <c r="E680" s="1" t="e">
        <f>IF(Grades!#REF!=$A$911,$A$911,IF(Grades!#REF!&gt;Grades!#REF!,3.5,0))</f>
        <v>#REF!</v>
      </c>
      <c r="F680" s="1" t="e">
        <f>IF(Grades!#REF!=$A$911,$A$911,IF(Grades!#REF!&gt;Grades!#REF!,4,0))</f>
        <v>#REF!</v>
      </c>
      <c r="G680" s="1" t="e">
        <f t="shared" si="111"/>
        <v>#REF!</v>
      </c>
      <c r="H680" s="1"/>
      <c r="I680" s="1" t="e">
        <f t="shared" si="112"/>
        <v>#REF!</v>
      </c>
      <c r="J680" s="1" t="e">
        <f t="shared" si="113"/>
        <v>#REF!</v>
      </c>
      <c r="K680" s="1" t="e">
        <f t="shared" si="114"/>
        <v>#REF!</v>
      </c>
      <c r="L680" s="1" t="e">
        <f t="shared" si="115"/>
        <v>#REF!</v>
      </c>
      <c r="M680" s="1" t="e">
        <f t="shared" si="116"/>
        <v>#REF!</v>
      </c>
      <c r="N680" s="1" t="e">
        <f t="shared" si="117"/>
        <v>#REF!</v>
      </c>
      <c r="O680" s="1" t="e">
        <f t="shared" si="118"/>
        <v>#REF!</v>
      </c>
      <c r="Q680" s="1" t="e">
        <f>IF(Grades!#REF!=$A$911,$A$911,Grades!#REF!)</f>
        <v>#REF!</v>
      </c>
      <c r="R680" s="1"/>
      <c r="S680" s="1"/>
      <c r="T680" s="1"/>
      <c r="U680" s="1"/>
    </row>
    <row r="681" spans="1:21">
      <c r="A681" s="1" t="e">
        <f>IF(Grades!#REF!=$A$911,$A$911,IF(Grades!#REF!&gt;Grades!#REF!,1,0))</f>
        <v>#REF!</v>
      </c>
      <c r="B681" s="1" t="e">
        <f>IF(Grades!#REF!=$A$911,$A$911,IF(Grades!#REF!&gt;Grades!#REF!,2,0))</f>
        <v>#REF!</v>
      </c>
      <c r="C681" s="1" t="e">
        <f>IF(Grades!#REF!=$A$911,$A$911,IF(Grades!#REF!&gt;Grades!#REF!,2.5,0))</f>
        <v>#REF!</v>
      </c>
      <c r="D681" s="1" t="e">
        <f>IF(Grades!#REF!=$A$911,$A$911,IF(Grades!#REF!&gt;Grades!#REF!,3,0))</f>
        <v>#REF!</v>
      </c>
      <c r="E681" s="1" t="e">
        <f>IF(Grades!#REF!=$A$911,$A$911,IF(Grades!#REF!&gt;Grades!#REF!,3.5,0))</f>
        <v>#REF!</v>
      </c>
      <c r="F681" s="1" t="e">
        <f>IF(Grades!#REF!=$A$911,$A$911,IF(Grades!#REF!&gt;Grades!#REF!,4,0))</f>
        <v>#REF!</v>
      </c>
      <c r="G681" s="1" t="e">
        <f t="shared" si="111"/>
        <v>#REF!</v>
      </c>
      <c r="H681" s="1"/>
      <c r="I681" s="1" t="e">
        <f t="shared" si="112"/>
        <v>#REF!</v>
      </c>
      <c r="J681" s="1" t="e">
        <f t="shared" si="113"/>
        <v>#REF!</v>
      </c>
      <c r="K681" s="1" t="e">
        <f t="shared" si="114"/>
        <v>#REF!</v>
      </c>
      <c r="L681" s="1" t="e">
        <f t="shared" si="115"/>
        <v>#REF!</v>
      </c>
      <c r="M681" s="1" t="e">
        <f t="shared" si="116"/>
        <v>#REF!</v>
      </c>
      <c r="N681" s="1" t="e">
        <f t="shared" si="117"/>
        <v>#REF!</v>
      </c>
      <c r="O681" s="1" t="e">
        <f t="shared" si="118"/>
        <v>#REF!</v>
      </c>
      <c r="Q681" s="1" t="e">
        <f>IF(Grades!#REF!=$A$911,$A$911,Grades!#REF!)</f>
        <v>#REF!</v>
      </c>
      <c r="R681" s="1"/>
      <c r="S681" s="1"/>
      <c r="T681" s="1"/>
      <c r="U681" s="1"/>
    </row>
    <row r="682" spans="1:21">
      <c r="A682" s="1" t="e">
        <f>IF(Grades!#REF!=$A$911,$A$911,IF(Grades!#REF!&gt;Grades!#REF!,1,0))</f>
        <v>#REF!</v>
      </c>
      <c r="B682" s="1" t="e">
        <f>IF(Grades!#REF!=$A$911,$A$911,IF(Grades!#REF!&gt;Grades!#REF!,2,0))</f>
        <v>#REF!</v>
      </c>
      <c r="C682" s="1" t="e">
        <f>IF(Grades!#REF!=$A$911,$A$911,IF(Grades!#REF!&gt;Grades!#REF!,2.5,0))</f>
        <v>#REF!</v>
      </c>
      <c r="D682" s="1" t="e">
        <f>IF(Grades!#REF!=$A$911,$A$911,IF(Grades!#REF!&gt;Grades!#REF!,3,0))</f>
        <v>#REF!</v>
      </c>
      <c r="E682" s="1" t="e">
        <f>IF(Grades!#REF!=$A$911,$A$911,IF(Grades!#REF!&gt;Grades!#REF!,3.5,0))</f>
        <v>#REF!</v>
      </c>
      <c r="F682" s="1" t="e">
        <f>IF(Grades!#REF!=$A$911,$A$911,IF(Grades!#REF!&gt;Grades!#REF!,4,0))</f>
        <v>#REF!</v>
      </c>
      <c r="G682" s="1" t="e">
        <f t="shared" si="111"/>
        <v>#REF!</v>
      </c>
      <c r="H682" s="1"/>
      <c r="I682" s="1" t="e">
        <f t="shared" si="112"/>
        <v>#REF!</v>
      </c>
      <c r="J682" s="1" t="e">
        <f t="shared" si="113"/>
        <v>#REF!</v>
      </c>
      <c r="K682" s="1" t="e">
        <f t="shared" si="114"/>
        <v>#REF!</v>
      </c>
      <c r="L682" s="1" t="e">
        <f t="shared" si="115"/>
        <v>#REF!</v>
      </c>
      <c r="M682" s="1" t="e">
        <f t="shared" si="116"/>
        <v>#REF!</v>
      </c>
      <c r="N682" s="1" t="e">
        <f t="shared" si="117"/>
        <v>#REF!</v>
      </c>
      <c r="O682" s="1" t="e">
        <f t="shared" si="118"/>
        <v>#REF!</v>
      </c>
      <c r="Q682" s="1" t="e">
        <f>IF(Grades!#REF!=$A$911,$A$911,Grades!#REF!)</f>
        <v>#REF!</v>
      </c>
      <c r="R682" s="1"/>
      <c r="S682" s="1"/>
      <c r="T682" s="1"/>
      <c r="U682" s="1"/>
    </row>
    <row r="683" spans="1:21">
      <c r="A683" s="1" t="e">
        <f>IF(Grades!#REF!=$A$911,$A$911,IF(Grades!#REF!&gt;Grades!#REF!,1,0))</f>
        <v>#REF!</v>
      </c>
      <c r="B683" s="1" t="e">
        <f>IF(Grades!#REF!=$A$911,$A$911,IF(Grades!#REF!&gt;Grades!#REF!,2,0))</f>
        <v>#REF!</v>
      </c>
      <c r="C683" s="1" t="e">
        <f>IF(Grades!#REF!=$A$911,$A$911,IF(Grades!#REF!&gt;Grades!#REF!,2.5,0))</f>
        <v>#REF!</v>
      </c>
      <c r="D683" s="1" t="e">
        <f>IF(Grades!#REF!=$A$911,$A$911,IF(Grades!#REF!&gt;Grades!#REF!,3,0))</f>
        <v>#REF!</v>
      </c>
      <c r="E683" s="1" t="e">
        <f>IF(Grades!#REF!=$A$911,$A$911,IF(Grades!#REF!&gt;Grades!#REF!,3.5,0))</f>
        <v>#REF!</v>
      </c>
      <c r="F683" s="1" t="e">
        <f>IF(Grades!#REF!=$A$911,$A$911,IF(Grades!#REF!&gt;Grades!#REF!,4,0))</f>
        <v>#REF!</v>
      </c>
      <c r="G683" s="1" t="e">
        <f t="shared" si="111"/>
        <v>#REF!</v>
      </c>
      <c r="H683" s="1"/>
      <c r="I683" s="1" t="e">
        <f t="shared" si="112"/>
        <v>#REF!</v>
      </c>
      <c r="J683" s="1" t="e">
        <f t="shared" si="113"/>
        <v>#REF!</v>
      </c>
      <c r="K683" s="1" t="e">
        <f t="shared" si="114"/>
        <v>#REF!</v>
      </c>
      <c r="L683" s="1" t="e">
        <f t="shared" si="115"/>
        <v>#REF!</v>
      </c>
      <c r="M683" s="1" t="e">
        <f t="shared" si="116"/>
        <v>#REF!</v>
      </c>
      <c r="N683" s="1" t="e">
        <f t="shared" si="117"/>
        <v>#REF!</v>
      </c>
      <c r="O683" s="1" t="e">
        <f t="shared" si="118"/>
        <v>#REF!</v>
      </c>
      <c r="Q683" s="1" t="e">
        <f>IF(Grades!#REF!=$A$911,$A$911,Grades!#REF!)</f>
        <v>#REF!</v>
      </c>
      <c r="R683" s="1"/>
      <c r="S683" s="1"/>
      <c r="T683" s="1"/>
      <c r="U683" s="1"/>
    </row>
    <row r="684" spans="1:21">
      <c r="A684" s="1" t="e">
        <f>IF(Grades!#REF!=$A$911,$A$911,IF(Grades!#REF!&gt;Grades!#REF!,1,0))</f>
        <v>#REF!</v>
      </c>
      <c r="B684" s="1" t="e">
        <f>IF(Grades!#REF!=$A$911,$A$911,IF(Grades!#REF!&gt;Grades!#REF!,2,0))</f>
        <v>#REF!</v>
      </c>
      <c r="C684" s="1" t="e">
        <f>IF(Grades!#REF!=$A$911,$A$911,IF(Grades!#REF!&gt;Grades!#REF!,2.5,0))</f>
        <v>#REF!</v>
      </c>
      <c r="D684" s="1" t="e">
        <f>IF(Grades!#REF!=$A$911,$A$911,IF(Grades!#REF!&gt;Grades!#REF!,3,0))</f>
        <v>#REF!</v>
      </c>
      <c r="E684" s="1" t="e">
        <f>IF(Grades!#REF!=$A$911,$A$911,IF(Grades!#REF!&gt;Grades!#REF!,3.5,0))</f>
        <v>#REF!</v>
      </c>
      <c r="F684" s="1" t="e">
        <f>IF(Grades!#REF!=$A$911,$A$911,IF(Grades!#REF!&gt;Grades!#REF!,4,0))</f>
        <v>#REF!</v>
      </c>
      <c r="G684" s="1" t="e">
        <f t="shared" si="111"/>
        <v>#REF!</v>
      </c>
      <c r="H684" s="1"/>
      <c r="I684" s="1" t="e">
        <f t="shared" si="112"/>
        <v>#REF!</v>
      </c>
      <c r="J684" s="1" t="e">
        <f t="shared" si="113"/>
        <v>#REF!</v>
      </c>
      <c r="K684" s="1" t="e">
        <f t="shared" si="114"/>
        <v>#REF!</v>
      </c>
      <c r="L684" s="1" t="e">
        <f t="shared" si="115"/>
        <v>#REF!</v>
      </c>
      <c r="M684" s="1" t="e">
        <f t="shared" si="116"/>
        <v>#REF!</v>
      </c>
      <c r="N684" s="1" t="e">
        <f t="shared" si="117"/>
        <v>#REF!</v>
      </c>
      <c r="O684" s="1" t="e">
        <f t="shared" si="118"/>
        <v>#REF!</v>
      </c>
      <c r="Q684" s="1" t="e">
        <f>IF(Grades!#REF!=$A$911,$A$911,Grades!#REF!)</f>
        <v>#REF!</v>
      </c>
      <c r="R684" s="1"/>
      <c r="S684" s="1"/>
      <c r="T684" s="1"/>
      <c r="U684" s="1"/>
    </row>
    <row r="685" spans="1:21">
      <c r="A685" s="1" t="e">
        <f>IF(Grades!#REF!=$A$911,$A$911,IF(Grades!#REF!&gt;Grades!#REF!,1,0))</f>
        <v>#REF!</v>
      </c>
      <c r="B685" s="1" t="e">
        <f>IF(Grades!#REF!=$A$911,$A$911,IF(Grades!#REF!&gt;Grades!#REF!,2,0))</f>
        <v>#REF!</v>
      </c>
      <c r="C685" s="1" t="e">
        <f>IF(Grades!#REF!=$A$911,$A$911,IF(Grades!#REF!&gt;Grades!#REF!,2.5,0))</f>
        <v>#REF!</v>
      </c>
      <c r="D685" s="1" t="e">
        <f>IF(Grades!#REF!=$A$911,$A$911,IF(Grades!#REF!&gt;Grades!#REF!,3,0))</f>
        <v>#REF!</v>
      </c>
      <c r="E685" s="1" t="e">
        <f>IF(Grades!#REF!=$A$911,$A$911,IF(Grades!#REF!&gt;Grades!#REF!,3.5,0))</f>
        <v>#REF!</v>
      </c>
      <c r="F685" s="1" t="e">
        <f>IF(Grades!#REF!=$A$911,$A$911,IF(Grades!#REF!&gt;Grades!#REF!,4,0))</f>
        <v>#REF!</v>
      </c>
      <c r="G685" s="1" t="e">
        <f t="shared" si="111"/>
        <v>#REF!</v>
      </c>
      <c r="H685" s="1"/>
      <c r="I685" s="1" t="e">
        <f t="shared" si="112"/>
        <v>#REF!</v>
      </c>
      <c r="J685" s="1" t="e">
        <f t="shared" si="113"/>
        <v>#REF!</v>
      </c>
      <c r="K685" s="1" t="e">
        <f t="shared" si="114"/>
        <v>#REF!</v>
      </c>
      <c r="L685" s="1" t="e">
        <f t="shared" si="115"/>
        <v>#REF!</v>
      </c>
      <c r="M685" s="1" t="e">
        <f t="shared" si="116"/>
        <v>#REF!</v>
      </c>
      <c r="N685" s="1" t="e">
        <f t="shared" si="117"/>
        <v>#REF!</v>
      </c>
      <c r="O685" s="1" t="e">
        <f t="shared" si="118"/>
        <v>#REF!</v>
      </c>
      <c r="Q685" s="1" t="e">
        <f>IF(Grades!#REF!=$A$911,$A$911,Grades!#REF!)</f>
        <v>#REF!</v>
      </c>
      <c r="R685" s="1"/>
      <c r="S685" s="1"/>
      <c r="T685" s="1"/>
      <c r="U685" s="1"/>
    </row>
    <row r="686" spans="1:21">
      <c r="A686" s="1" t="e">
        <f>IF(Grades!#REF!=$A$911,$A$911,IF(Grades!#REF!&gt;Grades!#REF!,1,0))</f>
        <v>#REF!</v>
      </c>
      <c r="B686" s="1" t="e">
        <f>IF(Grades!#REF!=$A$911,$A$911,IF(Grades!#REF!&gt;Grades!#REF!,2,0))</f>
        <v>#REF!</v>
      </c>
      <c r="C686" s="1" t="e">
        <f>IF(Grades!#REF!=$A$911,$A$911,IF(Grades!#REF!&gt;Grades!#REF!,2.5,0))</f>
        <v>#REF!</v>
      </c>
      <c r="D686" s="1" t="e">
        <f>IF(Grades!#REF!=$A$911,$A$911,IF(Grades!#REF!&gt;Grades!#REF!,3,0))</f>
        <v>#REF!</v>
      </c>
      <c r="E686" s="1" t="e">
        <f>IF(Grades!#REF!=$A$911,$A$911,IF(Grades!#REF!&gt;Grades!#REF!,3.5,0))</f>
        <v>#REF!</v>
      </c>
      <c r="F686" s="1" t="e">
        <f>IF(Grades!#REF!=$A$911,$A$911,IF(Grades!#REF!&gt;Grades!#REF!,4,0))</f>
        <v>#REF!</v>
      </c>
      <c r="G686" s="1" t="e">
        <f t="shared" si="111"/>
        <v>#REF!</v>
      </c>
      <c r="H686" s="1"/>
      <c r="I686" s="1" t="e">
        <f t="shared" si="112"/>
        <v>#REF!</v>
      </c>
      <c r="J686" s="1" t="e">
        <f t="shared" si="113"/>
        <v>#REF!</v>
      </c>
      <c r="K686" s="1" t="e">
        <f t="shared" si="114"/>
        <v>#REF!</v>
      </c>
      <c r="L686" s="1" t="e">
        <f t="shared" si="115"/>
        <v>#REF!</v>
      </c>
      <c r="M686" s="1" t="e">
        <f t="shared" si="116"/>
        <v>#REF!</v>
      </c>
      <c r="N686" s="1" t="e">
        <f t="shared" si="117"/>
        <v>#REF!</v>
      </c>
      <c r="O686" s="1" t="e">
        <f t="shared" si="118"/>
        <v>#REF!</v>
      </c>
      <c r="Q686" s="1" t="e">
        <f>IF(Grades!#REF!=$A$911,$A$911,Grades!#REF!)</f>
        <v>#REF!</v>
      </c>
      <c r="R686" s="1"/>
      <c r="S686" s="1"/>
      <c r="T686" s="1"/>
      <c r="U686" s="1"/>
    </row>
    <row r="687" spans="1:21">
      <c r="A687" s="1" t="e">
        <f>IF(Grades!#REF!=$A$911,$A$911,IF(Grades!#REF!&gt;Grades!#REF!,1,0))</f>
        <v>#REF!</v>
      </c>
      <c r="B687" s="1" t="e">
        <f>IF(Grades!#REF!=$A$911,$A$911,IF(Grades!#REF!&gt;Grades!#REF!,2,0))</f>
        <v>#REF!</v>
      </c>
      <c r="C687" s="1" t="e">
        <f>IF(Grades!#REF!=$A$911,$A$911,IF(Grades!#REF!&gt;Grades!#REF!,2.5,0))</f>
        <v>#REF!</v>
      </c>
      <c r="D687" s="1" t="e">
        <f>IF(Grades!#REF!=$A$911,$A$911,IF(Grades!#REF!&gt;Grades!#REF!,3,0))</f>
        <v>#REF!</v>
      </c>
      <c r="E687" s="1" t="e">
        <f>IF(Grades!#REF!=$A$911,$A$911,IF(Grades!#REF!&gt;Grades!#REF!,3.5,0))</f>
        <v>#REF!</v>
      </c>
      <c r="F687" s="1" t="e">
        <f>IF(Grades!#REF!=$A$911,$A$911,IF(Grades!#REF!&gt;Grades!#REF!,4,0))</f>
        <v>#REF!</v>
      </c>
      <c r="G687" s="1" t="e">
        <f t="shared" si="111"/>
        <v>#REF!</v>
      </c>
      <c r="H687" s="1"/>
      <c r="I687" s="1" t="e">
        <f t="shared" si="112"/>
        <v>#REF!</v>
      </c>
      <c r="J687" s="1" t="e">
        <f t="shared" si="113"/>
        <v>#REF!</v>
      </c>
      <c r="K687" s="1" t="e">
        <f t="shared" si="114"/>
        <v>#REF!</v>
      </c>
      <c r="L687" s="1" t="e">
        <f t="shared" si="115"/>
        <v>#REF!</v>
      </c>
      <c r="M687" s="1" t="e">
        <f t="shared" si="116"/>
        <v>#REF!</v>
      </c>
      <c r="N687" s="1" t="e">
        <f t="shared" si="117"/>
        <v>#REF!</v>
      </c>
      <c r="O687" s="1" t="e">
        <f t="shared" si="118"/>
        <v>#REF!</v>
      </c>
      <c r="Q687" s="1" t="e">
        <f>IF(Grades!#REF!=$A$911,$A$911,Grades!#REF!)</f>
        <v>#REF!</v>
      </c>
      <c r="R687" s="1"/>
      <c r="S687" s="1"/>
      <c r="T687" s="1"/>
      <c r="U687" s="1"/>
    </row>
    <row r="688" spans="1:21">
      <c r="A688" s="1" t="e">
        <f>IF(Grades!#REF!=$A$911,$A$911,IF(Grades!#REF!&gt;Grades!#REF!,1,0))</f>
        <v>#REF!</v>
      </c>
      <c r="B688" s="1" t="e">
        <f>IF(Grades!#REF!=$A$911,$A$911,IF(Grades!#REF!&gt;Grades!#REF!,2,0))</f>
        <v>#REF!</v>
      </c>
      <c r="C688" s="1" t="e">
        <f>IF(Grades!#REF!=$A$911,$A$911,IF(Grades!#REF!&gt;Grades!#REF!,2.5,0))</f>
        <v>#REF!</v>
      </c>
      <c r="D688" s="1" t="e">
        <f>IF(Grades!#REF!=$A$911,$A$911,IF(Grades!#REF!&gt;Grades!#REF!,3,0))</f>
        <v>#REF!</v>
      </c>
      <c r="E688" s="1" t="e">
        <f>IF(Grades!#REF!=$A$911,$A$911,IF(Grades!#REF!&gt;Grades!#REF!,3.5,0))</f>
        <v>#REF!</v>
      </c>
      <c r="F688" s="1" t="e">
        <f>IF(Grades!#REF!=$A$911,$A$911,IF(Grades!#REF!&gt;Grades!#REF!,4,0))</f>
        <v>#REF!</v>
      </c>
      <c r="G688" s="1" t="e">
        <f t="shared" si="111"/>
        <v>#REF!</v>
      </c>
      <c r="H688" s="1"/>
      <c r="I688" s="1" t="e">
        <f t="shared" si="112"/>
        <v>#REF!</v>
      </c>
      <c r="J688" s="1" t="e">
        <f t="shared" si="113"/>
        <v>#REF!</v>
      </c>
      <c r="K688" s="1" t="e">
        <f t="shared" si="114"/>
        <v>#REF!</v>
      </c>
      <c r="L688" s="1" t="e">
        <f t="shared" si="115"/>
        <v>#REF!</v>
      </c>
      <c r="M688" s="1" t="e">
        <f t="shared" si="116"/>
        <v>#REF!</v>
      </c>
      <c r="N688" s="1" t="e">
        <f t="shared" si="117"/>
        <v>#REF!</v>
      </c>
      <c r="O688" s="1" t="e">
        <f t="shared" si="118"/>
        <v>#REF!</v>
      </c>
      <c r="Q688" s="1" t="e">
        <f>IF(Grades!#REF!=$A$911,$A$911,Grades!#REF!)</f>
        <v>#REF!</v>
      </c>
      <c r="R688" s="1"/>
      <c r="S688" s="1"/>
      <c r="T688" s="1"/>
      <c r="U688" s="1"/>
    </row>
    <row r="689" spans="1:21">
      <c r="A689" s="1" t="e">
        <f>IF(Grades!#REF!=$A$911,$A$911,IF(Grades!#REF!&gt;Grades!#REF!,1,0))</f>
        <v>#REF!</v>
      </c>
      <c r="B689" s="1" t="e">
        <f>IF(Grades!#REF!=$A$911,$A$911,IF(Grades!#REF!&gt;Grades!#REF!,2,0))</f>
        <v>#REF!</v>
      </c>
      <c r="C689" s="1" t="e">
        <f>IF(Grades!#REF!=$A$911,$A$911,IF(Grades!#REF!&gt;Grades!#REF!,2.5,0))</f>
        <v>#REF!</v>
      </c>
      <c r="D689" s="1" t="e">
        <f>IF(Grades!#REF!=$A$911,$A$911,IF(Grades!#REF!&gt;Grades!#REF!,3,0))</f>
        <v>#REF!</v>
      </c>
      <c r="E689" s="1" t="e">
        <f>IF(Grades!#REF!=$A$911,$A$911,IF(Grades!#REF!&gt;Grades!#REF!,3.5,0))</f>
        <v>#REF!</v>
      </c>
      <c r="F689" s="1" t="e">
        <f>IF(Grades!#REF!=$A$911,$A$911,IF(Grades!#REF!&gt;Grades!#REF!,4,0))</f>
        <v>#REF!</v>
      </c>
      <c r="G689" s="1" t="e">
        <f t="shared" si="111"/>
        <v>#REF!</v>
      </c>
      <c r="H689" s="1"/>
      <c r="I689" s="1" t="e">
        <f t="shared" si="112"/>
        <v>#REF!</v>
      </c>
      <c r="J689" s="1" t="e">
        <f t="shared" si="113"/>
        <v>#REF!</v>
      </c>
      <c r="K689" s="1" t="e">
        <f t="shared" si="114"/>
        <v>#REF!</v>
      </c>
      <c r="L689" s="1" t="e">
        <f t="shared" si="115"/>
        <v>#REF!</v>
      </c>
      <c r="M689" s="1" t="e">
        <f t="shared" si="116"/>
        <v>#REF!</v>
      </c>
      <c r="N689" s="1" t="e">
        <f t="shared" si="117"/>
        <v>#REF!</v>
      </c>
      <c r="O689" s="1" t="e">
        <f t="shared" si="118"/>
        <v>#REF!</v>
      </c>
      <c r="Q689" s="1" t="e">
        <f>IF(Grades!#REF!=$A$911,$A$911,Grades!#REF!)</f>
        <v>#REF!</v>
      </c>
      <c r="R689" s="1"/>
      <c r="S689" s="1"/>
      <c r="T689" s="1"/>
      <c r="U689" s="1"/>
    </row>
    <row r="690" spans="1:21">
      <c r="A690" s="1" t="e">
        <f>IF(Grades!#REF!=$A$911,$A$911,IF(Grades!#REF!&gt;Grades!#REF!,1,0))</f>
        <v>#REF!</v>
      </c>
      <c r="B690" s="1" t="e">
        <f>IF(Grades!#REF!=$A$911,$A$911,IF(Grades!#REF!&gt;Grades!#REF!,2,0))</f>
        <v>#REF!</v>
      </c>
      <c r="C690" s="1" t="e">
        <f>IF(Grades!#REF!=$A$911,$A$911,IF(Grades!#REF!&gt;Grades!#REF!,2.5,0))</f>
        <v>#REF!</v>
      </c>
      <c r="D690" s="1" t="e">
        <f>IF(Grades!#REF!=$A$911,$A$911,IF(Grades!#REF!&gt;Grades!#REF!,3,0))</f>
        <v>#REF!</v>
      </c>
      <c r="E690" s="1" t="e">
        <f>IF(Grades!#REF!=$A$911,$A$911,IF(Grades!#REF!&gt;Grades!#REF!,3.5,0))</f>
        <v>#REF!</v>
      </c>
      <c r="F690" s="1" t="e">
        <f>IF(Grades!#REF!=$A$911,$A$911,IF(Grades!#REF!&gt;Grades!#REF!,4,0))</f>
        <v>#REF!</v>
      </c>
      <c r="G690" s="1" t="e">
        <f t="shared" si="111"/>
        <v>#REF!</v>
      </c>
      <c r="H690" s="1"/>
      <c r="I690" s="1" t="e">
        <f t="shared" si="112"/>
        <v>#REF!</v>
      </c>
      <c r="J690" s="1" t="e">
        <f t="shared" si="113"/>
        <v>#REF!</v>
      </c>
      <c r="K690" s="1" t="e">
        <f t="shared" si="114"/>
        <v>#REF!</v>
      </c>
      <c r="L690" s="1" t="e">
        <f t="shared" si="115"/>
        <v>#REF!</v>
      </c>
      <c r="M690" s="1" t="e">
        <f t="shared" si="116"/>
        <v>#REF!</v>
      </c>
      <c r="N690" s="1" t="e">
        <f t="shared" si="117"/>
        <v>#REF!</v>
      </c>
      <c r="O690" s="1" t="e">
        <f t="shared" si="118"/>
        <v>#REF!</v>
      </c>
      <c r="Q690" s="1" t="e">
        <f>IF(Grades!#REF!=$A$911,$A$911,Grades!#REF!)</f>
        <v>#REF!</v>
      </c>
      <c r="R690" s="1"/>
      <c r="S690" s="1"/>
      <c r="T690" s="1"/>
      <c r="U690" s="1"/>
    </row>
    <row r="691" spans="1:21">
      <c r="A691" s="1" t="e">
        <f>IF(Grades!#REF!=$A$911,$A$911,IF(Grades!#REF!&gt;Grades!#REF!,1,0))</f>
        <v>#REF!</v>
      </c>
      <c r="B691" s="1" t="e">
        <f>IF(Grades!#REF!=$A$911,$A$911,IF(Grades!#REF!&gt;Grades!#REF!,2,0))</f>
        <v>#REF!</v>
      </c>
      <c r="C691" s="1" t="e">
        <f>IF(Grades!#REF!=$A$911,$A$911,IF(Grades!#REF!&gt;Grades!#REF!,2.5,0))</f>
        <v>#REF!</v>
      </c>
      <c r="D691" s="1" t="e">
        <f>IF(Grades!#REF!=$A$911,$A$911,IF(Grades!#REF!&gt;Grades!#REF!,3,0))</f>
        <v>#REF!</v>
      </c>
      <c r="E691" s="1" t="e">
        <f>IF(Grades!#REF!=$A$911,$A$911,IF(Grades!#REF!&gt;Grades!#REF!,3.5,0))</f>
        <v>#REF!</v>
      </c>
      <c r="F691" s="1" t="e">
        <f>IF(Grades!#REF!=$A$911,$A$911,IF(Grades!#REF!&gt;Grades!#REF!,4,0))</f>
        <v>#REF!</v>
      </c>
      <c r="G691" s="1" t="e">
        <f t="shared" si="111"/>
        <v>#REF!</v>
      </c>
      <c r="H691" s="1"/>
      <c r="I691" s="1" t="e">
        <f t="shared" si="112"/>
        <v>#REF!</v>
      </c>
      <c r="J691" s="1" t="e">
        <f t="shared" si="113"/>
        <v>#REF!</v>
      </c>
      <c r="K691" s="1" t="e">
        <f t="shared" si="114"/>
        <v>#REF!</v>
      </c>
      <c r="L691" s="1" t="e">
        <f t="shared" si="115"/>
        <v>#REF!</v>
      </c>
      <c r="M691" s="1" t="e">
        <f t="shared" si="116"/>
        <v>#REF!</v>
      </c>
      <c r="N691" s="1" t="e">
        <f t="shared" si="117"/>
        <v>#REF!</v>
      </c>
      <c r="O691" s="1" t="e">
        <f t="shared" si="118"/>
        <v>#REF!</v>
      </c>
      <c r="Q691" s="1" t="e">
        <f>IF(Grades!#REF!=$A$911,$A$911,Grades!#REF!)</f>
        <v>#REF!</v>
      </c>
      <c r="R691" s="1"/>
      <c r="S691" s="1"/>
      <c r="T691" s="1"/>
      <c r="U691" s="1"/>
    </row>
    <row r="692" spans="1:21">
      <c r="A692" s="1" t="e">
        <f>IF(Grades!#REF!=$A$911,$A$911,IF(Grades!#REF!&gt;Grades!#REF!,1,0))</f>
        <v>#REF!</v>
      </c>
      <c r="B692" s="1" t="e">
        <f>IF(Grades!#REF!=$A$911,$A$911,IF(Grades!#REF!&gt;Grades!#REF!,2,0))</f>
        <v>#REF!</v>
      </c>
      <c r="C692" s="1" t="e">
        <f>IF(Grades!#REF!=$A$911,$A$911,IF(Grades!#REF!&gt;Grades!#REF!,2.5,0))</f>
        <v>#REF!</v>
      </c>
      <c r="D692" s="1" t="e">
        <f>IF(Grades!#REF!=$A$911,$A$911,IF(Grades!#REF!&gt;Grades!#REF!,3,0))</f>
        <v>#REF!</v>
      </c>
      <c r="E692" s="1" t="e">
        <f>IF(Grades!#REF!=$A$911,$A$911,IF(Grades!#REF!&gt;Grades!#REF!,3.5,0))</f>
        <v>#REF!</v>
      </c>
      <c r="F692" s="1" t="e">
        <f>IF(Grades!#REF!=$A$911,$A$911,IF(Grades!#REF!&gt;Grades!#REF!,4,0))</f>
        <v>#REF!</v>
      </c>
      <c r="G692" s="1" t="e">
        <f t="shared" si="111"/>
        <v>#REF!</v>
      </c>
      <c r="H692" s="1"/>
      <c r="I692" s="1" t="e">
        <f t="shared" si="112"/>
        <v>#REF!</v>
      </c>
      <c r="J692" s="1" t="e">
        <f t="shared" si="113"/>
        <v>#REF!</v>
      </c>
      <c r="K692" s="1" t="e">
        <f t="shared" si="114"/>
        <v>#REF!</v>
      </c>
      <c r="L692" s="1" t="e">
        <f t="shared" si="115"/>
        <v>#REF!</v>
      </c>
      <c r="M692" s="1" t="e">
        <f t="shared" si="116"/>
        <v>#REF!</v>
      </c>
      <c r="N692" s="1" t="e">
        <f t="shared" si="117"/>
        <v>#REF!</v>
      </c>
      <c r="O692" s="1" t="e">
        <f t="shared" si="118"/>
        <v>#REF!</v>
      </c>
      <c r="Q692" s="1" t="e">
        <f>IF(Grades!#REF!=$A$911,$A$911,Grades!#REF!)</f>
        <v>#REF!</v>
      </c>
      <c r="R692" s="1"/>
      <c r="S692" s="1"/>
      <c r="T692" s="1"/>
      <c r="U692" s="1"/>
    </row>
    <row r="693" spans="1:21">
      <c r="A693" s="1" t="e">
        <f>IF(Grades!#REF!=$A$911,$A$911,IF(Grades!#REF!&gt;Grades!#REF!,1,0))</f>
        <v>#REF!</v>
      </c>
      <c r="B693" s="1" t="e">
        <f>IF(Grades!#REF!=$A$911,$A$911,IF(Grades!#REF!&gt;Grades!#REF!,2,0))</f>
        <v>#REF!</v>
      </c>
      <c r="C693" s="1" t="e">
        <f>IF(Grades!#REF!=$A$911,$A$911,IF(Grades!#REF!&gt;Grades!#REF!,2.5,0))</f>
        <v>#REF!</v>
      </c>
      <c r="D693" s="1" t="e">
        <f>IF(Grades!#REF!=$A$911,$A$911,IF(Grades!#REF!&gt;Grades!#REF!,3,0))</f>
        <v>#REF!</v>
      </c>
      <c r="E693" s="1" t="e">
        <f>IF(Grades!#REF!=$A$911,$A$911,IF(Grades!#REF!&gt;Grades!#REF!,3.5,0))</f>
        <v>#REF!</v>
      </c>
      <c r="F693" s="1" t="e">
        <f>IF(Grades!#REF!=$A$911,$A$911,IF(Grades!#REF!&gt;Grades!#REF!,4,0))</f>
        <v>#REF!</v>
      </c>
      <c r="G693" s="1" t="e">
        <f t="shared" si="111"/>
        <v>#REF!</v>
      </c>
      <c r="H693" s="1"/>
      <c r="I693" s="1" t="e">
        <f t="shared" si="112"/>
        <v>#REF!</v>
      </c>
      <c r="J693" s="1" t="e">
        <f t="shared" si="113"/>
        <v>#REF!</v>
      </c>
      <c r="K693" s="1" t="e">
        <f t="shared" si="114"/>
        <v>#REF!</v>
      </c>
      <c r="L693" s="1" t="e">
        <f t="shared" si="115"/>
        <v>#REF!</v>
      </c>
      <c r="M693" s="1" t="e">
        <f t="shared" si="116"/>
        <v>#REF!</v>
      </c>
      <c r="N693" s="1" t="e">
        <f t="shared" si="117"/>
        <v>#REF!</v>
      </c>
      <c r="O693" s="1" t="e">
        <f t="shared" si="118"/>
        <v>#REF!</v>
      </c>
      <c r="Q693" s="1" t="e">
        <f>IF(Grades!#REF!=$A$911,$A$911,Grades!#REF!)</f>
        <v>#REF!</v>
      </c>
      <c r="R693" s="1"/>
      <c r="S693" s="1"/>
      <c r="T693" s="1"/>
      <c r="U693" s="1"/>
    </row>
    <row r="694" spans="1:21">
      <c r="A694" s="1" t="e">
        <f>IF(Grades!#REF!=$A$911,$A$911,IF(Grades!#REF!&gt;Grades!#REF!,1,0))</f>
        <v>#REF!</v>
      </c>
      <c r="B694" s="1" t="e">
        <f>IF(Grades!#REF!=$A$911,$A$911,IF(Grades!#REF!&gt;Grades!#REF!,2,0))</f>
        <v>#REF!</v>
      </c>
      <c r="C694" s="1" t="e">
        <f>IF(Grades!#REF!=$A$911,$A$911,IF(Grades!#REF!&gt;Grades!#REF!,2.5,0))</f>
        <v>#REF!</v>
      </c>
      <c r="D694" s="1" t="e">
        <f>IF(Grades!#REF!=$A$911,$A$911,IF(Grades!#REF!&gt;Grades!#REF!,3,0))</f>
        <v>#REF!</v>
      </c>
      <c r="E694" s="1" t="e">
        <f>IF(Grades!#REF!=$A$911,$A$911,IF(Grades!#REF!&gt;Grades!#REF!,3.5,0))</f>
        <v>#REF!</v>
      </c>
      <c r="F694" s="1" t="e">
        <f>IF(Grades!#REF!=$A$911,$A$911,IF(Grades!#REF!&gt;Grades!#REF!,4,0))</f>
        <v>#REF!</v>
      </c>
      <c r="G694" s="1" t="e">
        <f t="shared" si="111"/>
        <v>#REF!</v>
      </c>
      <c r="H694" s="1"/>
      <c r="I694" s="1" t="e">
        <f t="shared" si="112"/>
        <v>#REF!</v>
      </c>
      <c r="J694" s="1" t="e">
        <f t="shared" si="113"/>
        <v>#REF!</v>
      </c>
      <c r="K694" s="1" t="e">
        <f t="shared" si="114"/>
        <v>#REF!</v>
      </c>
      <c r="L694" s="1" t="e">
        <f t="shared" si="115"/>
        <v>#REF!</v>
      </c>
      <c r="M694" s="1" t="e">
        <f t="shared" si="116"/>
        <v>#REF!</v>
      </c>
      <c r="N694" s="1" t="e">
        <f t="shared" si="117"/>
        <v>#REF!</v>
      </c>
      <c r="O694" s="1" t="e">
        <f t="shared" si="118"/>
        <v>#REF!</v>
      </c>
      <c r="Q694" s="1" t="e">
        <f>IF(Grades!#REF!=$A$911,$A$911,Grades!#REF!)</f>
        <v>#REF!</v>
      </c>
      <c r="R694" s="1"/>
      <c r="S694" s="1"/>
      <c r="T694" s="1"/>
      <c r="U694" s="1"/>
    </row>
    <row r="695" spans="1:21">
      <c r="A695" s="1" t="e">
        <f>IF(Grades!#REF!=$A$911,$A$911,IF(Grades!#REF!&gt;Grades!#REF!,1,0))</f>
        <v>#REF!</v>
      </c>
      <c r="B695" s="1" t="e">
        <f>IF(Grades!#REF!=$A$911,$A$911,IF(Grades!#REF!&gt;Grades!#REF!,2,0))</f>
        <v>#REF!</v>
      </c>
      <c r="C695" s="1" t="e">
        <f>IF(Grades!#REF!=$A$911,$A$911,IF(Grades!#REF!&gt;Grades!#REF!,2.5,0))</f>
        <v>#REF!</v>
      </c>
      <c r="D695" s="1" t="e">
        <f>IF(Grades!#REF!=$A$911,$A$911,IF(Grades!#REF!&gt;Grades!#REF!,3,0))</f>
        <v>#REF!</v>
      </c>
      <c r="E695" s="1" t="e">
        <f>IF(Grades!#REF!=$A$911,$A$911,IF(Grades!#REF!&gt;Grades!#REF!,3.5,0))</f>
        <v>#REF!</v>
      </c>
      <c r="F695" s="1" t="e">
        <f>IF(Grades!#REF!=$A$911,$A$911,IF(Grades!#REF!&gt;Grades!#REF!,4,0))</f>
        <v>#REF!</v>
      </c>
      <c r="G695" s="1" t="e">
        <f t="shared" si="111"/>
        <v>#REF!</v>
      </c>
      <c r="H695" s="1"/>
      <c r="I695" s="1" t="e">
        <f t="shared" si="112"/>
        <v>#REF!</v>
      </c>
      <c r="J695" s="1" t="e">
        <f t="shared" si="113"/>
        <v>#REF!</v>
      </c>
      <c r="K695" s="1" t="e">
        <f t="shared" si="114"/>
        <v>#REF!</v>
      </c>
      <c r="L695" s="1" t="e">
        <f t="shared" si="115"/>
        <v>#REF!</v>
      </c>
      <c r="M695" s="1" t="e">
        <f t="shared" si="116"/>
        <v>#REF!</v>
      </c>
      <c r="N695" s="1" t="e">
        <f t="shared" si="117"/>
        <v>#REF!</v>
      </c>
      <c r="O695" s="1" t="e">
        <f t="shared" si="118"/>
        <v>#REF!</v>
      </c>
      <c r="Q695" s="1" t="e">
        <f>IF(Grades!#REF!=$A$911,$A$911,Grades!#REF!)</f>
        <v>#REF!</v>
      </c>
      <c r="R695" s="1"/>
      <c r="S695" s="1"/>
      <c r="T695" s="1"/>
      <c r="U695" s="1"/>
    </row>
    <row r="696" spans="1:21">
      <c r="A696" s="1" t="e">
        <f>IF(Grades!#REF!=$A$911,$A$911,IF(Grades!#REF!&gt;Grades!#REF!,1,0))</f>
        <v>#REF!</v>
      </c>
      <c r="B696" s="1" t="e">
        <f>IF(Grades!#REF!=$A$911,$A$911,IF(Grades!#REF!&gt;Grades!#REF!,2,0))</f>
        <v>#REF!</v>
      </c>
      <c r="C696" s="1" t="e">
        <f>IF(Grades!#REF!=$A$911,$A$911,IF(Grades!#REF!&gt;Grades!#REF!,2.5,0))</f>
        <v>#REF!</v>
      </c>
      <c r="D696" s="1" t="e">
        <f>IF(Grades!#REF!=$A$911,$A$911,IF(Grades!#REF!&gt;Grades!#REF!,3,0))</f>
        <v>#REF!</v>
      </c>
      <c r="E696" s="1" t="e">
        <f>IF(Grades!#REF!=$A$911,$A$911,IF(Grades!#REF!&gt;Grades!#REF!,3.5,0))</f>
        <v>#REF!</v>
      </c>
      <c r="F696" s="1" t="e">
        <f>IF(Grades!#REF!=$A$911,$A$911,IF(Grades!#REF!&gt;Grades!#REF!,4,0))</f>
        <v>#REF!</v>
      </c>
      <c r="G696" s="1" t="e">
        <f t="shared" si="111"/>
        <v>#REF!</v>
      </c>
      <c r="H696" s="1"/>
      <c r="I696" s="1" t="e">
        <f t="shared" si="112"/>
        <v>#REF!</v>
      </c>
      <c r="J696" s="1" t="e">
        <f t="shared" si="113"/>
        <v>#REF!</v>
      </c>
      <c r="K696" s="1" t="e">
        <f t="shared" si="114"/>
        <v>#REF!</v>
      </c>
      <c r="L696" s="1" t="e">
        <f t="shared" si="115"/>
        <v>#REF!</v>
      </c>
      <c r="M696" s="1" t="e">
        <f t="shared" si="116"/>
        <v>#REF!</v>
      </c>
      <c r="N696" s="1" t="e">
        <f t="shared" si="117"/>
        <v>#REF!</v>
      </c>
      <c r="O696" s="1" t="e">
        <f t="shared" si="118"/>
        <v>#REF!</v>
      </c>
      <c r="Q696" s="1" t="e">
        <f>IF(Grades!#REF!=$A$911,$A$911,Grades!#REF!)</f>
        <v>#REF!</v>
      </c>
      <c r="R696" s="1"/>
      <c r="S696" s="1"/>
      <c r="T696" s="1"/>
      <c r="U696" s="1"/>
    </row>
    <row r="697" spans="1:2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Q697" s="1"/>
      <c r="R697" s="1"/>
      <c r="S697" s="1"/>
      <c r="T697" s="1"/>
      <c r="U697" s="1"/>
    </row>
    <row r="698" spans="1:2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Q698" s="1"/>
      <c r="R698" s="1"/>
      <c r="S698" s="1"/>
      <c r="T698" s="1"/>
      <c r="U698" s="1"/>
    </row>
    <row r="699" spans="1:2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Q699" s="1"/>
      <c r="R699" s="1"/>
      <c r="S699" s="1"/>
      <c r="T699" s="1"/>
      <c r="U699" s="1"/>
    </row>
    <row r="700" spans="1:2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Q700" s="1"/>
      <c r="R700" s="1"/>
      <c r="S700" s="1"/>
      <c r="T700" s="1"/>
      <c r="U700" s="1"/>
    </row>
    <row r="701" spans="1:2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Q701" s="1"/>
      <c r="R701" s="1"/>
      <c r="S701" s="1"/>
      <c r="T701" s="1"/>
      <c r="U701" s="1"/>
    </row>
    <row r="702" spans="1:2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Q702" s="1"/>
      <c r="R702" s="1"/>
      <c r="S702" s="1"/>
      <c r="T702" s="1"/>
      <c r="U702" s="1"/>
    </row>
    <row r="703" spans="1:2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Q703" s="1"/>
      <c r="R703" s="1"/>
      <c r="S703" s="1"/>
      <c r="T703" s="1"/>
      <c r="U703" s="1"/>
    </row>
    <row r="704" spans="1:2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Q704" s="1"/>
      <c r="R704" s="1"/>
      <c r="S704" s="1"/>
      <c r="T704" s="1"/>
      <c r="U704" s="1"/>
    </row>
    <row r="705" spans="1:2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Q705" s="1"/>
      <c r="R705" s="1"/>
      <c r="S705" s="1"/>
      <c r="T705" s="1"/>
      <c r="U705" s="1"/>
    </row>
    <row r="706" spans="1:2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Q706" s="1"/>
      <c r="R706" s="1"/>
      <c r="S706" s="1"/>
      <c r="T706" s="1"/>
      <c r="U706" s="1"/>
    </row>
    <row r="707" spans="1:2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Q707" s="1"/>
      <c r="R707" s="1"/>
      <c r="S707" s="1"/>
      <c r="T707" s="1"/>
      <c r="U707" s="1"/>
    </row>
    <row r="708" spans="1:2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Q708" s="1"/>
      <c r="R708" s="1"/>
      <c r="S708" s="1"/>
      <c r="T708" s="1"/>
      <c r="U708" s="1"/>
    </row>
    <row r="709" spans="1:2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Q709" s="1"/>
      <c r="R709" s="1"/>
      <c r="S709" s="1"/>
      <c r="T709" s="1"/>
      <c r="U709" s="1"/>
    </row>
    <row r="710" spans="1:21">
      <c r="A710" s="1" t="e">
        <f>IF(Grades!#REF!=$A$911,$A$911,IF(Grades!#REF!&gt;Grades!#REF!,1,0))</f>
        <v>#REF!</v>
      </c>
      <c r="B710" s="1" t="e">
        <f>IF(Grades!#REF!=$A$911,$A$911,IF(Grades!#REF!&gt;Grades!#REF!,2,0))</f>
        <v>#REF!</v>
      </c>
      <c r="C710" s="1" t="e">
        <f>IF(Grades!#REF!=$A$911,$A$911,IF(Grades!#REF!&gt;Grades!#REF!,2.5,0))</f>
        <v>#REF!</v>
      </c>
      <c r="D710" s="1" t="e">
        <f>IF(Grades!#REF!=$A$911,$A$911,IF(Grades!#REF!&gt;Grades!#REF!,3,0))</f>
        <v>#REF!</v>
      </c>
      <c r="E710" s="1" t="e">
        <f>IF(Grades!#REF!=$A$911,$A$911,IF(Grades!#REF!&gt;Grades!#REF!,3.5,0))</f>
        <v>#REF!</v>
      </c>
      <c r="F710" s="1" t="e">
        <f>IF(Grades!#REF!=$A$911,$A$911,IF(Grades!#REF!&gt;Grades!#REF!,4,0))</f>
        <v>#REF!</v>
      </c>
      <c r="G710" s="1" t="e">
        <f t="shared" ref="G710:G746" si="119">IF(A710=$A$911,$A$911,MAX(A710:F710))</f>
        <v>#REF!</v>
      </c>
      <c r="H710" s="1"/>
      <c r="I710" s="1" t="e">
        <f t="shared" ref="I710:I746" si="120">IF($G710=0,1,0)</f>
        <v>#REF!</v>
      </c>
      <c r="J710" s="1" t="e">
        <f t="shared" ref="J710:J746" si="121">IF($G710=1,1,0)</f>
        <v>#REF!</v>
      </c>
      <c r="K710" s="1" t="e">
        <f t="shared" ref="K710:K746" si="122">IF($G710=2,1,0)</f>
        <v>#REF!</v>
      </c>
      <c r="L710" s="1" t="e">
        <f t="shared" ref="L710:L746" si="123">IF($G710=2.5,1,0)</f>
        <v>#REF!</v>
      </c>
      <c r="M710" s="1" t="e">
        <f t="shared" ref="M710:M746" si="124">IF($G710=3,1,0)</f>
        <v>#REF!</v>
      </c>
      <c r="N710" s="1" t="e">
        <f t="shared" ref="N710:N746" si="125">IF($G710=3.5,1,0)</f>
        <v>#REF!</v>
      </c>
      <c r="O710" s="1" t="e">
        <f t="shared" ref="O710:O746" si="126">IF($G710=4,1,0)</f>
        <v>#REF!</v>
      </c>
      <c r="Q710" s="1" t="e">
        <f>IF(Grades!#REF!=$A$911,$A$911,Grades!#REF!)</f>
        <v>#REF!</v>
      </c>
      <c r="R710" s="1"/>
      <c r="S710" s="1"/>
      <c r="T710" s="1"/>
      <c r="U710" s="1"/>
    </row>
    <row r="711" spans="1:21">
      <c r="A711" s="1" t="e">
        <f>IF(Grades!#REF!=$A$911,$A$911,IF(Grades!#REF!&gt;Grades!#REF!,1,0))</f>
        <v>#REF!</v>
      </c>
      <c r="B711" s="1" t="e">
        <f>IF(Grades!#REF!=$A$911,$A$911,IF(Grades!#REF!&gt;Grades!#REF!,2,0))</f>
        <v>#REF!</v>
      </c>
      <c r="C711" s="1" t="e">
        <f>IF(Grades!#REF!=$A$911,$A$911,IF(Grades!#REF!&gt;Grades!#REF!,2.5,0))</f>
        <v>#REF!</v>
      </c>
      <c r="D711" s="1" t="e">
        <f>IF(Grades!#REF!=$A$911,$A$911,IF(Grades!#REF!&gt;Grades!#REF!,3,0))</f>
        <v>#REF!</v>
      </c>
      <c r="E711" s="1" t="e">
        <f>IF(Grades!#REF!=$A$911,$A$911,IF(Grades!#REF!&gt;Grades!#REF!,3.5,0))</f>
        <v>#REF!</v>
      </c>
      <c r="F711" s="1" t="e">
        <f>IF(Grades!#REF!=$A$911,$A$911,IF(Grades!#REF!&gt;Grades!#REF!,4,0))</f>
        <v>#REF!</v>
      </c>
      <c r="G711" s="1" t="e">
        <f t="shared" si="119"/>
        <v>#REF!</v>
      </c>
      <c r="H711" s="1"/>
      <c r="I711" s="1" t="e">
        <f t="shared" si="120"/>
        <v>#REF!</v>
      </c>
      <c r="J711" s="1" t="e">
        <f t="shared" si="121"/>
        <v>#REF!</v>
      </c>
      <c r="K711" s="1" t="e">
        <f t="shared" si="122"/>
        <v>#REF!</v>
      </c>
      <c r="L711" s="1" t="e">
        <f t="shared" si="123"/>
        <v>#REF!</v>
      </c>
      <c r="M711" s="1" t="e">
        <f t="shared" si="124"/>
        <v>#REF!</v>
      </c>
      <c r="N711" s="1" t="e">
        <f t="shared" si="125"/>
        <v>#REF!</v>
      </c>
      <c r="O711" s="1" t="e">
        <f t="shared" si="126"/>
        <v>#REF!</v>
      </c>
      <c r="Q711" s="1" t="e">
        <f>IF(Grades!#REF!=$A$911,$A$911,Grades!#REF!)</f>
        <v>#REF!</v>
      </c>
      <c r="R711" s="1"/>
      <c r="S711" s="1"/>
      <c r="T711" s="1"/>
      <c r="U711" s="1"/>
    </row>
    <row r="712" spans="1:21">
      <c r="A712" s="1" t="e">
        <f>IF(Grades!#REF!=$A$911,$A$911,IF(Grades!#REF!&gt;Grades!#REF!,1,0))</f>
        <v>#REF!</v>
      </c>
      <c r="B712" s="1" t="e">
        <f>IF(Grades!#REF!=$A$911,$A$911,IF(Grades!#REF!&gt;Grades!#REF!,2,0))</f>
        <v>#REF!</v>
      </c>
      <c r="C712" s="1" t="e">
        <f>IF(Grades!#REF!=$A$911,$A$911,IF(Grades!#REF!&gt;Grades!#REF!,2.5,0))</f>
        <v>#REF!</v>
      </c>
      <c r="D712" s="1" t="e">
        <f>IF(Grades!#REF!=$A$911,$A$911,IF(Grades!#REF!&gt;Grades!#REF!,3,0))</f>
        <v>#REF!</v>
      </c>
      <c r="E712" s="1" t="e">
        <f>IF(Grades!#REF!=$A$911,$A$911,IF(Grades!#REF!&gt;Grades!#REF!,3.5,0))</f>
        <v>#REF!</v>
      </c>
      <c r="F712" s="1" t="e">
        <f>IF(Grades!#REF!=$A$911,$A$911,IF(Grades!#REF!&gt;Grades!#REF!,4,0))</f>
        <v>#REF!</v>
      </c>
      <c r="G712" s="1" t="e">
        <f t="shared" si="119"/>
        <v>#REF!</v>
      </c>
      <c r="H712" s="1"/>
      <c r="I712" s="1" t="e">
        <f t="shared" si="120"/>
        <v>#REF!</v>
      </c>
      <c r="J712" s="1" t="e">
        <f t="shared" si="121"/>
        <v>#REF!</v>
      </c>
      <c r="K712" s="1" t="e">
        <f t="shared" si="122"/>
        <v>#REF!</v>
      </c>
      <c r="L712" s="1" t="e">
        <f t="shared" si="123"/>
        <v>#REF!</v>
      </c>
      <c r="M712" s="1" t="e">
        <f t="shared" si="124"/>
        <v>#REF!</v>
      </c>
      <c r="N712" s="1" t="e">
        <f t="shared" si="125"/>
        <v>#REF!</v>
      </c>
      <c r="O712" s="1" t="e">
        <f t="shared" si="126"/>
        <v>#REF!</v>
      </c>
      <c r="Q712" s="1" t="e">
        <f>IF(Grades!#REF!=$A$911,$A$911,Grades!#REF!)</f>
        <v>#REF!</v>
      </c>
      <c r="R712" s="1"/>
      <c r="S712" s="1"/>
      <c r="T712" s="1"/>
      <c r="U712" s="1"/>
    </row>
    <row r="713" spans="1:21">
      <c r="A713" s="1" t="e">
        <f>IF(Grades!#REF!=$A$911,$A$911,IF(Grades!#REF!&gt;Grades!#REF!,1,0))</f>
        <v>#REF!</v>
      </c>
      <c r="B713" s="1" t="e">
        <f>IF(Grades!#REF!=$A$911,$A$911,IF(Grades!#REF!&gt;Grades!#REF!,2,0))</f>
        <v>#REF!</v>
      </c>
      <c r="C713" s="1" t="e">
        <f>IF(Grades!#REF!=$A$911,$A$911,IF(Grades!#REF!&gt;Grades!#REF!,2.5,0))</f>
        <v>#REF!</v>
      </c>
      <c r="D713" s="1" t="e">
        <f>IF(Grades!#REF!=$A$911,$A$911,IF(Grades!#REF!&gt;Grades!#REF!,3,0))</f>
        <v>#REF!</v>
      </c>
      <c r="E713" s="1" t="e">
        <f>IF(Grades!#REF!=$A$911,$A$911,IF(Grades!#REF!&gt;Grades!#REF!,3.5,0))</f>
        <v>#REF!</v>
      </c>
      <c r="F713" s="1" t="e">
        <f>IF(Grades!#REF!=$A$911,$A$911,IF(Grades!#REF!&gt;Grades!#REF!,4,0))</f>
        <v>#REF!</v>
      </c>
      <c r="G713" s="1" t="e">
        <f t="shared" si="119"/>
        <v>#REF!</v>
      </c>
      <c r="H713" s="1"/>
      <c r="I713" s="1" t="e">
        <f t="shared" si="120"/>
        <v>#REF!</v>
      </c>
      <c r="J713" s="1" t="e">
        <f t="shared" si="121"/>
        <v>#REF!</v>
      </c>
      <c r="K713" s="1" t="e">
        <f t="shared" si="122"/>
        <v>#REF!</v>
      </c>
      <c r="L713" s="1" t="e">
        <f t="shared" si="123"/>
        <v>#REF!</v>
      </c>
      <c r="M713" s="1" t="e">
        <f t="shared" si="124"/>
        <v>#REF!</v>
      </c>
      <c r="N713" s="1" t="e">
        <f t="shared" si="125"/>
        <v>#REF!</v>
      </c>
      <c r="O713" s="1" t="e">
        <f t="shared" si="126"/>
        <v>#REF!</v>
      </c>
      <c r="Q713" s="1" t="e">
        <f>IF(Grades!#REF!=$A$911,$A$911,Grades!#REF!)</f>
        <v>#REF!</v>
      </c>
      <c r="R713" s="1"/>
      <c r="S713" s="1"/>
      <c r="T713" s="1"/>
      <c r="U713" s="1"/>
    </row>
    <row r="714" spans="1:21">
      <c r="A714" s="1" t="e">
        <f>IF(Grades!#REF!=$A$911,$A$911,IF(Grades!#REF!&gt;Grades!#REF!,1,0))</f>
        <v>#REF!</v>
      </c>
      <c r="B714" s="1" t="e">
        <f>IF(Grades!#REF!=$A$911,$A$911,IF(Grades!#REF!&gt;Grades!#REF!,2,0))</f>
        <v>#REF!</v>
      </c>
      <c r="C714" s="1" t="e">
        <f>IF(Grades!#REF!=$A$911,$A$911,IF(Grades!#REF!&gt;Grades!#REF!,2.5,0))</f>
        <v>#REF!</v>
      </c>
      <c r="D714" s="1" t="e">
        <f>IF(Grades!#REF!=$A$911,$A$911,IF(Grades!#REF!&gt;Grades!#REF!,3,0))</f>
        <v>#REF!</v>
      </c>
      <c r="E714" s="1" t="e">
        <f>IF(Grades!#REF!=$A$911,$A$911,IF(Grades!#REF!&gt;Grades!#REF!,3.5,0))</f>
        <v>#REF!</v>
      </c>
      <c r="F714" s="1" t="e">
        <f>IF(Grades!#REF!=$A$911,$A$911,IF(Grades!#REF!&gt;Grades!#REF!,4,0))</f>
        <v>#REF!</v>
      </c>
      <c r="G714" s="1" t="e">
        <f t="shared" si="119"/>
        <v>#REF!</v>
      </c>
      <c r="H714" s="1"/>
      <c r="I714" s="1" t="e">
        <f t="shared" si="120"/>
        <v>#REF!</v>
      </c>
      <c r="J714" s="1" t="e">
        <f t="shared" si="121"/>
        <v>#REF!</v>
      </c>
      <c r="K714" s="1" t="e">
        <f t="shared" si="122"/>
        <v>#REF!</v>
      </c>
      <c r="L714" s="1" t="e">
        <f t="shared" si="123"/>
        <v>#REF!</v>
      </c>
      <c r="M714" s="1" t="e">
        <f t="shared" si="124"/>
        <v>#REF!</v>
      </c>
      <c r="N714" s="1" t="e">
        <f t="shared" si="125"/>
        <v>#REF!</v>
      </c>
      <c r="O714" s="1" t="e">
        <f t="shared" si="126"/>
        <v>#REF!</v>
      </c>
      <c r="Q714" s="1" t="e">
        <f>IF(Grades!#REF!=$A$911,$A$911,Grades!#REF!)</f>
        <v>#REF!</v>
      </c>
      <c r="R714" s="1"/>
      <c r="S714" s="1"/>
      <c r="T714" s="1"/>
      <c r="U714" s="1"/>
    </row>
    <row r="715" spans="1:21">
      <c r="A715" s="1" t="e">
        <f>IF(Grades!#REF!=$A$911,$A$911,IF(Grades!#REF!&gt;Grades!#REF!,1,0))</f>
        <v>#REF!</v>
      </c>
      <c r="B715" s="1" t="e">
        <f>IF(Grades!#REF!=$A$911,$A$911,IF(Grades!#REF!&gt;Grades!#REF!,2,0))</f>
        <v>#REF!</v>
      </c>
      <c r="C715" s="1" t="e">
        <f>IF(Grades!#REF!=$A$911,$A$911,IF(Grades!#REF!&gt;Grades!#REF!,2.5,0))</f>
        <v>#REF!</v>
      </c>
      <c r="D715" s="1" t="e">
        <f>IF(Grades!#REF!=$A$911,$A$911,IF(Grades!#REF!&gt;Grades!#REF!,3,0))</f>
        <v>#REF!</v>
      </c>
      <c r="E715" s="1" t="e">
        <f>IF(Grades!#REF!=$A$911,$A$911,IF(Grades!#REF!&gt;Grades!#REF!,3.5,0))</f>
        <v>#REF!</v>
      </c>
      <c r="F715" s="1" t="e">
        <f>IF(Grades!#REF!=$A$911,$A$911,IF(Grades!#REF!&gt;Grades!#REF!,4,0))</f>
        <v>#REF!</v>
      </c>
      <c r="G715" s="1" t="e">
        <f t="shared" si="119"/>
        <v>#REF!</v>
      </c>
      <c r="H715" s="1"/>
      <c r="I715" s="1" t="e">
        <f t="shared" si="120"/>
        <v>#REF!</v>
      </c>
      <c r="J715" s="1" t="e">
        <f t="shared" si="121"/>
        <v>#REF!</v>
      </c>
      <c r="K715" s="1" t="e">
        <f t="shared" si="122"/>
        <v>#REF!</v>
      </c>
      <c r="L715" s="1" t="e">
        <f t="shared" si="123"/>
        <v>#REF!</v>
      </c>
      <c r="M715" s="1" t="e">
        <f t="shared" si="124"/>
        <v>#REF!</v>
      </c>
      <c r="N715" s="1" t="e">
        <f t="shared" si="125"/>
        <v>#REF!</v>
      </c>
      <c r="O715" s="1" t="e">
        <f t="shared" si="126"/>
        <v>#REF!</v>
      </c>
      <c r="Q715" s="1" t="e">
        <f>IF(Grades!#REF!=$A$911,$A$911,Grades!#REF!)</f>
        <v>#REF!</v>
      </c>
      <c r="R715" s="1"/>
      <c r="S715" s="1"/>
      <c r="T715" s="1"/>
      <c r="U715" s="1"/>
    </row>
    <row r="716" spans="1:21">
      <c r="A716" s="1" t="e">
        <f>IF(Grades!#REF!=$A$911,$A$911,IF(Grades!#REF!&gt;Grades!#REF!,1,0))</f>
        <v>#REF!</v>
      </c>
      <c r="B716" s="1" t="e">
        <f>IF(Grades!#REF!=$A$911,$A$911,IF(Grades!#REF!&gt;Grades!#REF!,2,0))</f>
        <v>#REF!</v>
      </c>
      <c r="C716" s="1" t="e">
        <f>IF(Grades!#REF!=$A$911,$A$911,IF(Grades!#REF!&gt;Grades!#REF!,2.5,0))</f>
        <v>#REF!</v>
      </c>
      <c r="D716" s="1" t="e">
        <f>IF(Grades!#REF!=$A$911,$A$911,IF(Grades!#REF!&gt;Grades!#REF!,3,0))</f>
        <v>#REF!</v>
      </c>
      <c r="E716" s="1" t="e">
        <f>IF(Grades!#REF!=$A$911,$A$911,IF(Grades!#REF!&gt;Grades!#REF!,3.5,0))</f>
        <v>#REF!</v>
      </c>
      <c r="F716" s="1" t="e">
        <f>IF(Grades!#REF!=$A$911,$A$911,IF(Grades!#REF!&gt;Grades!#REF!,4,0))</f>
        <v>#REF!</v>
      </c>
      <c r="G716" s="1" t="e">
        <f t="shared" si="119"/>
        <v>#REF!</v>
      </c>
      <c r="H716" s="1"/>
      <c r="I716" s="1" t="e">
        <f t="shared" si="120"/>
        <v>#REF!</v>
      </c>
      <c r="J716" s="1" t="e">
        <f t="shared" si="121"/>
        <v>#REF!</v>
      </c>
      <c r="K716" s="1" t="e">
        <f t="shared" si="122"/>
        <v>#REF!</v>
      </c>
      <c r="L716" s="1" t="e">
        <f t="shared" si="123"/>
        <v>#REF!</v>
      </c>
      <c r="M716" s="1" t="e">
        <f t="shared" si="124"/>
        <v>#REF!</v>
      </c>
      <c r="N716" s="1" t="e">
        <f t="shared" si="125"/>
        <v>#REF!</v>
      </c>
      <c r="O716" s="1" t="e">
        <f t="shared" si="126"/>
        <v>#REF!</v>
      </c>
      <c r="Q716" s="1" t="e">
        <f>IF(Grades!#REF!=$A$911,$A$911,Grades!#REF!)</f>
        <v>#REF!</v>
      </c>
      <c r="R716" s="1"/>
      <c r="S716" s="1"/>
      <c r="T716" s="1"/>
      <c r="U716" s="1"/>
    </row>
    <row r="717" spans="1:21">
      <c r="A717" s="1" t="e">
        <f>IF(Grades!#REF!=$A$911,$A$911,IF(Grades!#REF!&gt;Grades!#REF!,1,0))</f>
        <v>#REF!</v>
      </c>
      <c r="B717" s="1" t="e">
        <f>IF(Grades!#REF!=$A$911,$A$911,IF(Grades!#REF!&gt;Grades!#REF!,2,0))</f>
        <v>#REF!</v>
      </c>
      <c r="C717" s="1" t="e">
        <f>IF(Grades!#REF!=$A$911,$A$911,IF(Grades!#REF!&gt;Grades!#REF!,2.5,0))</f>
        <v>#REF!</v>
      </c>
      <c r="D717" s="1" t="e">
        <f>IF(Grades!#REF!=$A$911,$A$911,IF(Grades!#REF!&gt;Grades!#REF!,3,0))</f>
        <v>#REF!</v>
      </c>
      <c r="E717" s="1" t="e">
        <f>IF(Grades!#REF!=$A$911,$A$911,IF(Grades!#REF!&gt;Grades!#REF!,3.5,0))</f>
        <v>#REF!</v>
      </c>
      <c r="F717" s="1" t="e">
        <f>IF(Grades!#REF!=$A$911,$A$911,IF(Grades!#REF!&gt;Grades!#REF!,4,0))</f>
        <v>#REF!</v>
      </c>
      <c r="G717" s="1" t="e">
        <f t="shared" si="119"/>
        <v>#REF!</v>
      </c>
      <c r="H717" s="1"/>
      <c r="I717" s="1" t="e">
        <f t="shared" si="120"/>
        <v>#REF!</v>
      </c>
      <c r="J717" s="1" t="e">
        <f t="shared" si="121"/>
        <v>#REF!</v>
      </c>
      <c r="K717" s="1" t="e">
        <f t="shared" si="122"/>
        <v>#REF!</v>
      </c>
      <c r="L717" s="1" t="e">
        <f t="shared" si="123"/>
        <v>#REF!</v>
      </c>
      <c r="M717" s="1" t="e">
        <f t="shared" si="124"/>
        <v>#REF!</v>
      </c>
      <c r="N717" s="1" t="e">
        <f t="shared" si="125"/>
        <v>#REF!</v>
      </c>
      <c r="O717" s="1" t="e">
        <f t="shared" si="126"/>
        <v>#REF!</v>
      </c>
      <c r="Q717" s="1" t="e">
        <f>IF(Grades!#REF!=$A$911,$A$911,Grades!#REF!)</f>
        <v>#REF!</v>
      </c>
      <c r="R717" s="1"/>
      <c r="S717" s="1"/>
      <c r="T717" s="1"/>
      <c r="U717" s="1"/>
    </row>
    <row r="718" spans="1:21">
      <c r="A718" s="1" t="e">
        <f>IF(Grades!#REF!=$A$911,$A$911,IF(Grades!#REF!&gt;Grades!#REF!,1,0))</f>
        <v>#REF!</v>
      </c>
      <c r="B718" s="1" t="e">
        <f>IF(Grades!#REF!=$A$911,$A$911,IF(Grades!#REF!&gt;Grades!#REF!,2,0))</f>
        <v>#REF!</v>
      </c>
      <c r="C718" s="1" t="e">
        <f>IF(Grades!#REF!=$A$911,$A$911,IF(Grades!#REF!&gt;Grades!#REF!,2.5,0))</f>
        <v>#REF!</v>
      </c>
      <c r="D718" s="1" t="e">
        <f>IF(Grades!#REF!=$A$911,$A$911,IF(Grades!#REF!&gt;Grades!#REF!,3,0))</f>
        <v>#REF!</v>
      </c>
      <c r="E718" s="1" t="e">
        <f>IF(Grades!#REF!=$A$911,$A$911,IF(Grades!#REF!&gt;Grades!#REF!,3.5,0))</f>
        <v>#REF!</v>
      </c>
      <c r="F718" s="1" t="e">
        <f>IF(Grades!#REF!=$A$911,$A$911,IF(Grades!#REF!&gt;Grades!#REF!,4,0))</f>
        <v>#REF!</v>
      </c>
      <c r="G718" s="1" t="e">
        <f t="shared" si="119"/>
        <v>#REF!</v>
      </c>
      <c r="H718" s="1"/>
      <c r="I718" s="1" t="e">
        <f t="shared" si="120"/>
        <v>#REF!</v>
      </c>
      <c r="J718" s="1" t="e">
        <f t="shared" si="121"/>
        <v>#REF!</v>
      </c>
      <c r="K718" s="1" t="e">
        <f t="shared" si="122"/>
        <v>#REF!</v>
      </c>
      <c r="L718" s="1" t="e">
        <f t="shared" si="123"/>
        <v>#REF!</v>
      </c>
      <c r="M718" s="1" t="e">
        <f t="shared" si="124"/>
        <v>#REF!</v>
      </c>
      <c r="N718" s="1" t="e">
        <f t="shared" si="125"/>
        <v>#REF!</v>
      </c>
      <c r="O718" s="1" t="e">
        <f t="shared" si="126"/>
        <v>#REF!</v>
      </c>
      <c r="Q718" s="1" t="e">
        <f>IF(Grades!#REF!=$A$911,$A$911,Grades!#REF!)</f>
        <v>#REF!</v>
      </c>
      <c r="R718" s="1"/>
      <c r="S718" s="1"/>
      <c r="T718" s="1"/>
      <c r="U718" s="1"/>
    </row>
    <row r="719" spans="1:21">
      <c r="A719" s="1" t="e">
        <f>IF(Grades!#REF!=$A$911,$A$911,IF(Grades!#REF!&gt;Grades!#REF!,1,0))</f>
        <v>#REF!</v>
      </c>
      <c r="B719" s="1" t="e">
        <f>IF(Grades!#REF!=$A$911,$A$911,IF(Grades!#REF!&gt;Grades!#REF!,2,0))</f>
        <v>#REF!</v>
      </c>
      <c r="C719" s="1" t="e">
        <f>IF(Grades!#REF!=$A$911,$A$911,IF(Grades!#REF!&gt;Grades!#REF!,2.5,0))</f>
        <v>#REF!</v>
      </c>
      <c r="D719" s="1" t="e">
        <f>IF(Grades!#REF!=$A$911,$A$911,IF(Grades!#REF!&gt;Grades!#REF!,3,0))</f>
        <v>#REF!</v>
      </c>
      <c r="E719" s="1" t="e">
        <f>IF(Grades!#REF!=$A$911,$A$911,IF(Grades!#REF!&gt;Grades!#REF!,3.5,0))</f>
        <v>#REF!</v>
      </c>
      <c r="F719" s="1" t="e">
        <f>IF(Grades!#REF!=$A$911,$A$911,IF(Grades!#REF!&gt;Grades!#REF!,4,0))</f>
        <v>#REF!</v>
      </c>
      <c r="G719" s="1" t="e">
        <f t="shared" si="119"/>
        <v>#REF!</v>
      </c>
      <c r="H719" s="1"/>
      <c r="I719" s="1" t="e">
        <f t="shared" si="120"/>
        <v>#REF!</v>
      </c>
      <c r="J719" s="1" t="e">
        <f t="shared" si="121"/>
        <v>#REF!</v>
      </c>
      <c r="K719" s="1" t="e">
        <f t="shared" si="122"/>
        <v>#REF!</v>
      </c>
      <c r="L719" s="1" t="e">
        <f t="shared" si="123"/>
        <v>#REF!</v>
      </c>
      <c r="M719" s="1" t="e">
        <f t="shared" si="124"/>
        <v>#REF!</v>
      </c>
      <c r="N719" s="1" t="e">
        <f t="shared" si="125"/>
        <v>#REF!</v>
      </c>
      <c r="O719" s="1" t="e">
        <f t="shared" si="126"/>
        <v>#REF!</v>
      </c>
      <c r="Q719" s="1" t="e">
        <f>IF(Grades!#REF!=$A$911,$A$911,Grades!#REF!)</f>
        <v>#REF!</v>
      </c>
      <c r="R719" s="1"/>
      <c r="S719" s="1"/>
      <c r="T719" s="1"/>
      <c r="U719" s="1"/>
    </row>
    <row r="720" spans="1:21">
      <c r="A720" s="1" t="e">
        <f>IF(Grades!#REF!=$A$911,$A$911,IF(Grades!#REF!&gt;Grades!#REF!,1,0))</f>
        <v>#REF!</v>
      </c>
      <c r="B720" s="1" t="e">
        <f>IF(Grades!#REF!=$A$911,$A$911,IF(Grades!#REF!&gt;Grades!#REF!,2,0))</f>
        <v>#REF!</v>
      </c>
      <c r="C720" s="1" t="e">
        <f>IF(Grades!#REF!=$A$911,$A$911,IF(Grades!#REF!&gt;Grades!#REF!,2.5,0))</f>
        <v>#REF!</v>
      </c>
      <c r="D720" s="1" t="e">
        <f>IF(Grades!#REF!=$A$911,$A$911,IF(Grades!#REF!&gt;Grades!#REF!,3,0))</f>
        <v>#REF!</v>
      </c>
      <c r="E720" s="1" t="e">
        <f>IF(Grades!#REF!=$A$911,$A$911,IF(Grades!#REF!&gt;Grades!#REF!,3.5,0))</f>
        <v>#REF!</v>
      </c>
      <c r="F720" s="1" t="e">
        <f>IF(Grades!#REF!=$A$911,$A$911,IF(Grades!#REF!&gt;Grades!#REF!,4,0))</f>
        <v>#REF!</v>
      </c>
      <c r="G720" s="1" t="e">
        <f t="shared" si="119"/>
        <v>#REF!</v>
      </c>
      <c r="H720" s="1"/>
      <c r="I720" s="1" t="e">
        <f t="shared" si="120"/>
        <v>#REF!</v>
      </c>
      <c r="J720" s="1" t="e">
        <f t="shared" si="121"/>
        <v>#REF!</v>
      </c>
      <c r="K720" s="1" t="e">
        <f t="shared" si="122"/>
        <v>#REF!</v>
      </c>
      <c r="L720" s="1" t="e">
        <f t="shared" si="123"/>
        <v>#REF!</v>
      </c>
      <c r="M720" s="1" t="e">
        <f t="shared" si="124"/>
        <v>#REF!</v>
      </c>
      <c r="N720" s="1" t="e">
        <f t="shared" si="125"/>
        <v>#REF!</v>
      </c>
      <c r="O720" s="1" t="e">
        <f t="shared" si="126"/>
        <v>#REF!</v>
      </c>
      <c r="Q720" s="1" t="e">
        <f>IF(Grades!#REF!=$A$911,$A$911,Grades!#REF!)</f>
        <v>#REF!</v>
      </c>
      <c r="R720" s="1"/>
      <c r="S720" s="1"/>
      <c r="T720" s="1"/>
      <c r="U720" s="1"/>
    </row>
    <row r="721" spans="1:21">
      <c r="A721" s="1" t="e">
        <f>IF(Grades!#REF!=$A$911,$A$911,IF(Grades!#REF!&gt;Grades!#REF!,1,0))</f>
        <v>#REF!</v>
      </c>
      <c r="B721" s="1" t="e">
        <f>IF(Grades!#REF!=$A$911,$A$911,IF(Grades!#REF!&gt;Grades!#REF!,2,0))</f>
        <v>#REF!</v>
      </c>
      <c r="C721" s="1" t="e">
        <f>IF(Grades!#REF!=$A$911,$A$911,IF(Grades!#REF!&gt;Grades!#REF!,2.5,0))</f>
        <v>#REF!</v>
      </c>
      <c r="D721" s="1" t="e">
        <f>IF(Grades!#REF!=$A$911,$A$911,IF(Grades!#REF!&gt;Grades!#REF!,3,0))</f>
        <v>#REF!</v>
      </c>
      <c r="E721" s="1" t="e">
        <f>IF(Grades!#REF!=$A$911,$A$911,IF(Grades!#REF!&gt;Grades!#REF!,3.5,0))</f>
        <v>#REF!</v>
      </c>
      <c r="F721" s="1" t="e">
        <f>IF(Grades!#REF!=$A$911,$A$911,IF(Grades!#REF!&gt;Grades!#REF!,4,0))</f>
        <v>#REF!</v>
      </c>
      <c r="G721" s="1" t="e">
        <f t="shared" si="119"/>
        <v>#REF!</v>
      </c>
      <c r="H721" s="1"/>
      <c r="I721" s="1" t="e">
        <f t="shared" si="120"/>
        <v>#REF!</v>
      </c>
      <c r="J721" s="1" t="e">
        <f t="shared" si="121"/>
        <v>#REF!</v>
      </c>
      <c r="K721" s="1" t="e">
        <f t="shared" si="122"/>
        <v>#REF!</v>
      </c>
      <c r="L721" s="1" t="e">
        <f t="shared" si="123"/>
        <v>#REF!</v>
      </c>
      <c r="M721" s="1" t="e">
        <f t="shared" si="124"/>
        <v>#REF!</v>
      </c>
      <c r="N721" s="1" t="e">
        <f t="shared" si="125"/>
        <v>#REF!</v>
      </c>
      <c r="O721" s="1" t="e">
        <f t="shared" si="126"/>
        <v>#REF!</v>
      </c>
      <c r="Q721" s="1" t="e">
        <f>IF(Grades!#REF!=$A$911,$A$911,Grades!#REF!)</f>
        <v>#REF!</v>
      </c>
      <c r="R721" s="1"/>
      <c r="S721" s="1"/>
      <c r="T721" s="1"/>
      <c r="U721" s="1"/>
    </row>
    <row r="722" spans="1:21">
      <c r="A722" s="1" t="e">
        <f>IF(Grades!#REF!=$A$911,$A$911,IF(Grades!#REF!&gt;Grades!#REF!,1,0))</f>
        <v>#REF!</v>
      </c>
      <c r="B722" s="1" t="e">
        <f>IF(Grades!#REF!=$A$911,$A$911,IF(Grades!#REF!&gt;Grades!#REF!,2,0))</f>
        <v>#REF!</v>
      </c>
      <c r="C722" s="1" t="e">
        <f>IF(Grades!#REF!=$A$911,$A$911,IF(Grades!#REF!&gt;Grades!#REF!,2.5,0))</f>
        <v>#REF!</v>
      </c>
      <c r="D722" s="1" t="e">
        <f>IF(Grades!#REF!=$A$911,$A$911,IF(Grades!#REF!&gt;Grades!#REF!,3,0))</f>
        <v>#REF!</v>
      </c>
      <c r="E722" s="1" t="e">
        <f>IF(Grades!#REF!=$A$911,$A$911,IF(Grades!#REF!&gt;Grades!#REF!,3.5,0))</f>
        <v>#REF!</v>
      </c>
      <c r="F722" s="1" t="e">
        <f>IF(Grades!#REF!=$A$911,$A$911,IF(Grades!#REF!&gt;Grades!#REF!,4,0))</f>
        <v>#REF!</v>
      </c>
      <c r="G722" s="1" t="e">
        <f t="shared" si="119"/>
        <v>#REF!</v>
      </c>
      <c r="H722" s="1"/>
      <c r="I722" s="1" t="e">
        <f t="shared" si="120"/>
        <v>#REF!</v>
      </c>
      <c r="J722" s="1" t="e">
        <f t="shared" si="121"/>
        <v>#REF!</v>
      </c>
      <c r="K722" s="1" t="e">
        <f t="shared" si="122"/>
        <v>#REF!</v>
      </c>
      <c r="L722" s="1" t="e">
        <f t="shared" si="123"/>
        <v>#REF!</v>
      </c>
      <c r="M722" s="1" t="e">
        <f t="shared" si="124"/>
        <v>#REF!</v>
      </c>
      <c r="N722" s="1" t="e">
        <f t="shared" si="125"/>
        <v>#REF!</v>
      </c>
      <c r="O722" s="1" t="e">
        <f t="shared" si="126"/>
        <v>#REF!</v>
      </c>
      <c r="Q722" s="1" t="e">
        <f>IF(Grades!#REF!=$A$911,$A$911,Grades!#REF!)</f>
        <v>#REF!</v>
      </c>
      <c r="R722" s="1"/>
      <c r="S722" s="1"/>
      <c r="T722" s="1"/>
      <c r="U722" s="1"/>
    </row>
    <row r="723" spans="1:21">
      <c r="A723" s="1" t="e">
        <f>IF(Grades!#REF!=$A$911,$A$911,IF(Grades!#REF!&gt;Grades!#REF!,1,0))</f>
        <v>#REF!</v>
      </c>
      <c r="B723" s="1" t="e">
        <f>IF(Grades!#REF!=$A$911,$A$911,IF(Grades!#REF!&gt;Grades!#REF!,2,0))</f>
        <v>#REF!</v>
      </c>
      <c r="C723" s="1" t="e">
        <f>IF(Grades!#REF!=$A$911,$A$911,IF(Grades!#REF!&gt;Grades!#REF!,2.5,0))</f>
        <v>#REF!</v>
      </c>
      <c r="D723" s="1" t="e">
        <f>IF(Grades!#REF!=$A$911,$A$911,IF(Grades!#REF!&gt;Grades!#REF!,3,0))</f>
        <v>#REF!</v>
      </c>
      <c r="E723" s="1" t="e">
        <f>IF(Grades!#REF!=$A$911,$A$911,IF(Grades!#REF!&gt;Grades!#REF!,3.5,0))</f>
        <v>#REF!</v>
      </c>
      <c r="F723" s="1" t="e">
        <f>IF(Grades!#REF!=$A$911,$A$911,IF(Grades!#REF!&gt;Grades!#REF!,4,0))</f>
        <v>#REF!</v>
      </c>
      <c r="G723" s="1" t="e">
        <f t="shared" si="119"/>
        <v>#REF!</v>
      </c>
      <c r="H723" s="1"/>
      <c r="I723" s="1" t="e">
        <f t="shared" si="120"/>
        <v>#REF!</v>
      </c>
      <c r="J723" s="1" t="e">
        <f t="shared" si="121"/>
        <v>#REF!</v>
      </c>
      <c r="K723" s="1" t="e">
        <f t="shared" si="122"/>
        <v>#REF!</v>
      </c>
      <c r="L723" s="1" t="e">
        <f t="shared" si="123"/>
        <v>#REF!</v>
      </c>
      <c r="M723" s="1" t="e">
        <f t="shared" si="124"/>
        <v>#REF!</v>
      </c>
      <c r="N723" s="1" t="e">
        <f t="shared" si="125"/>
        <v>#REF!</v>
      </c>
      <c r="O723" s="1" t="e">
        <f t="shared" si="126"/>
        <v>#REF!</v>
      </c>
      <c r="Q723" s="1" t="e">
        <f>IF(Grades!#REF!=$A$911,$A$911,Grades!#REF!)</f>
        <v>#REF!</v>
      </c>
      <c r="R723" s="1"/>
      <c r="S723" s="1"/>
      <c r="T723" s="1"/>
      <c r="U723" s="1"/>
    </row>
    <row r="724" spans="1:21">
      <c r="A724" s="1" t="e">
        <f>IF(Grades!#REF!=$A$911,$A$911,IF(Grades!#REF!&gt;Grades!#REF!,1,0))</f>
        <v>#REF!</v>
      </c>
      <c r="B724" s="1" t="e">
        <f>IF(Grades!#REF!=$A$911,$A$911,IF(Grades!#REF!&gt;Grades!#REF!,2,0))</f>
        <v>#REF!</v>
      </c>
      <c r="C724" s="1" t="e">
        <f>IF(Grades!#REF!=$A$911,$A$911,IF(Grades!#REF!&gt;Grades!#REF!,2.5,0))</f>
        <v>#REF!</v>
      </c>
      <c r="D724" s="1" t="e">
        <f>IF(Grades!#REF!=$A$911,$A$911,IF(Grades!#REF!&gt;Grades!#REF!,3,0))</f>
        <v>#REF!</v>
      </c>
      <c r="E724" s="1" t="e">
        <f>IF(Grades!#REF!=$A$911,$A$911,IF(Grades!#REF!&gt;Grades!#REF!,3.5,0))</f>
        <v>#REF!</v>
      </c>
      <c r="F724" s="1" t="e">
        <f>IF(Grades!#REF!=$A$911,$A$911,IF(Grades!#REF!&gt;Grades!#REF!,4,0))</f>
        <v>#REF!</v>
      </c>
      <c r="G724" s="1" t="e">
        <f t="shared" si="119"/>
        <v>#REF!</v>
      </c>
      <c r="H724" s="1"/>
      <c r="I724" s="1" t="e">
        <f t="shared" si="120"/>
        <v>#REF!</v>
      </c>
      <c r="J724" s="1" t="e">
        <f t="shared" si="121"/>
        <v>#REF!</v>
      </c>
      <c r="K724" s="1" t="e">
        <f t="shared" si="122"/>
        <v>#REF!</v>
      </c>
      <c r="L724" s="1" t="e">
        <f t="shared" si="123"/>
        <v>#REF!</v>
      </c>
      <c r="M724" s="1" t="e">
        <f t="shared" si="124"/>
        <v>#REF!</v>
      </c>
      <c r="N724" s="1" t="e">
        <f t="shared" si="125"/>
        <v>#REF!</v>
      </c>
      <c r="O724" s="1" t="e">
        <f t="shared" si="126"/>
        <v>#REF!</v>
      </c>
      <c r="Q724" s="1" t="e">
        <f>IF(Grades!#REF!=$A$911,$A$911,Grades!#REF!)</f>
        <v>#REF!</v>
      </c>
      <c r="R724" s="1"/>
      <c r="S724" s="1"/>
      <c r="T724" s="1"/>
      <c r="U724" s="1"/>
    </row>
    <row r="725" spans="1:21">
      <c r="A725" s="1" t="e">
        <f>IF(Grades!#REF!=$A$911,$A$911,IF(Grades!#REF!&gt;Grades!#REF!,1,0))</f>
        <v>#REF!</v>
      </c>
      <c r="B725" s="1" t="e">
        <f>IF(Grades!#REF!=$A$911,$A$911,IF(Grades!#REF!&gt;Grades!#REF!,2,0))</f>
        <v>#REF!</v>
      </c>
      <c r="C725" s="1" t="e">
        <f>IF(Grades!#REF!=$A$911,$A$911,IF(Grades!#REF!&gt;Grades!#REF!,2.5,0))</f>
        <v>#REF!</v>
      </c>
      <c r="D725" s="1" t="e">
        <f>IF(Grades!#REF!=$A$911,$A$911,IF(Grades!#REF!&gt;Grades!#REF!,3,0))</f>
        <v>#REF!</v>
      </c>
      <c r="E725" s="1" t="e">
        <f>IF(Grades!#REF!=$A$911,$A$911,IF(Grades!#REF!&gt;Grades!#REF!,3.5,0))</f>
        <v>#REF!</v>
      </c>
      <c r="F725" s="1" t="e">
        <f>IF(Grades!#REF!=$A$911,$A$911,IF(Grades!#REF!&gt;Grades!#REF!,4,0))</f>
        <v>#REF!</v>
      </c>
      <c r="G725" s="1" t="e">
        <f t="shared" si="119"/>
        <v>#REF!</v>
      </c>
      <c r="H725" s="1"/>
      <c r="I725" s="1" t="e">
        <f t="shared" si="120"/>
        <v>#REF!</v>
      </c>
      <c r="J725" s="1" t="e">
        <f t="shared" si="121"/>
        <v>#REF!</v>
      </c>
      <c r="K725" s="1" t="e">
        <f t="shared" si="122"/>
        <v>#REF!</v>
      </c>
      <c r="L725" s="1" t="e">
        <f t="shared" si="123"/>
        <v>#REF!</v>
      </c>
      <c r="M725" s="1" t="e">
        <f t="shared" si="124"/>
        <v>#REF!</v>
      </c>
      <c r="N725" s="1" t="e">
        <f t="shared" si="125"/>
        <v>#REF!</v>
      </c>
      <c r="O725" s="1" t="e">
        <f t="shared" si="126"/>
        <v>#REF!</v>
      </c>
      <c r="Q725" s="1" t="e">
        <f>IF(Grades!#REF!=$A$911,$A$911,Grades!#REF!)</f>
        <v>#REF!</v>
      </c>
      <c r="R725" s="1"/>
      <c r="S725" s="1"/>
      <c r="T725" s="1"/>
      <c r="U725" s="1"/>
    </row>
    <row r="726" spans="1:21">
      <c r="A726" s="1" t="e">
        <f>IF(Grades!#REF!=$A$911,$A$911,IF(Grades!#REF!&gt;Grades!#REF!,1,0))</f>
        <v>#REF!</v>
      </c>
      <c r="B726" s="1" t="e">
        <f>IF(Grades!#REF!=$A$911,$A$911,IF(Grades!#REF!&gt;Grades!#REF!,2,0))</f>
        <v>#REF!</v>
      </c>
      <c r="C726" s="1" t="e">
        <f>IF(Grades!#REF!=$A$911,$A$911,IF(Grades!#REF!&gt;Grades!#REF!,2.5,0))</f>
        <v>#REF!</v>
      </c>
      <c r="D726" s="1" t="e">
        <f>IF(Grades!#REF!=$A$911,$A$911,IF(Grades!#REF!&gt;Grades!#REF!,3,0))</f>
        <v>#REF!</v>
      </c>
      <c r="E726" s="1" t="e">
        <f>IF(Grades!#REF!=$A$911,$A$911,IF(Grades!#REF!&gt;Grades!#REF!,3.5,0))</f>
        <v>#REF!</v>
      </c>
      <c r="F726" s="1" t="e">
        <f>IF(Grades!#REF!=$A$911,$A$911,IF(Grades!#REF!&gt;Grades!#REF!,4,0))</f>
        <v>#REF!</v>
      </c>
      <c r="G726" s="1" t="e">
        <f t="shared" si="119"/>
        <v>#REF!</v>
      </c>
      <c r="H726" s="1"/>
      <c r="I726" s="1" t="e">
        <f t="shared" si="120"/>
        <v>#REF!</v>
      </c>
      <c r="J726" s="1" t="e">
        <f t="shared" si="121"/>
        <v>#REF!</v>
      </c>
      <c r="K726" s="1" t="e">
        <f t="shared" si="122"/>
        <v>#REF!</v>
      </c>
      <c r="L726" s="1" t="e">
        <f t="shared" si="123"/>
        <v>#REF!</v>
      </c>
      <c r="M726" s="1" t="e">
        <f t="shared" si="124"/>
        <v>#REF!</v>
      </c>
      <c r="N726" s="1" t="e">
        <f t="shared" si="125"/>
        <v>#REF!</v>
      </c>
      <c r="O726" s="1" t="e">
        <f t="shared" si="126"/>
        <v>#REF!</v>
      </c>
      <c r="Q726" s="1" t="e">
        <f>IF(Grades!#REF!=$A$911,$A$911,Grades!#REF!)</f>
        <v>#REF!</v>
      </c>
      <c r="R726" s="1"/>
      <c r="S726" s="1"/>
      <c r="T726" s="1"/>
      <c r="U726" s="1"/>
    </row>
    <row r="727" spans="1:21">
      <c r="A727" s="1" t="e">
        <f>IF(Grades!#REF!=$A$911,$A$911,IF(Grades!#REF!&gt;Grades!#REF!,1,0))</f>
        <v>#REF!</v>
      </c>
      <c r="B727" s="1" t="e">
        <f>IF(Grades!#REF!=$A$911,$A$911,IF(Grades!#REF!&gt;Grades!#REF!,2,0))</f>
        <v>#REF!</v>
      </c>
      <c r="C727" s="1" t="e">
        <f>IF(Grades!#REF!=$A$911,$A$911,IF(Grades!#REF!&gt;Grades!#REF!,2.5,0))</f>
        <v>#REF!</v>
      </c>
      <c r="D727" s="1" t="e">
        <f>IF(Grades!#REF!=$A$911,$A$911,IF(Grades!#REF!&gt;Grades!#REF!,3,0))</f>
        <v>#REF!</v>
      </c>
      <c r="E727" s="1" t="e">
        <f>IF(Grades!#REF!=$A$911,$A$911,IF(Grades!#REF!&gt;Grades!#REF!,3.5,0))</f>
        <v>#REF!</v>
      </c>
      <c r="F727" s="1" t="e">
        <f>IF(Grades!#REF!=$A$911,$A$911,IF(Grades!#REF!&gt;Grades!#REF!,4,0))</f>
        <v>#REF!</v>
      </c>
      <c r="G727" s="1" t="e">
        <f t="shared" si="119"/>
        <v>#REF!</v>
      </c>
      <c r="H727" s="1"/>
      <c r="I727" s="1" t="e">
        <f t="shared" si="120"/>
        <v>#REF!</v>
      </c>
      <c r="J727" s="1" t="e">
        <f t="shared" si="121"/>
        <v>#REF!</v>
      </c>
      <c r="K727" s="1" t="e">
        <f t="shared" si="122"/>
        <v>#REF!</v>
      </c>
      <c r="L727" s="1" t="e">
        <f t="shared" si="123"/>
        <v>#REF!</v>
      </c>
      <c r="M727" s="1" t="e">
        <f t="shared" si="124"/>
        <v>#REF!</v>
      </c>
      <c r="N727" s="1" t="e">
        <f t="shared" si="125"/>
        <v>#REF!</v>
      </c>
      <c r="O727" s="1" t="e">
        <f t="shared" si="126"/>
        <v>#REF!</v>
      </c>
      <c r="Q727" s="1" t="e">
        <f>IF(Grades!#REF!=$A$911,$A$911,Grades!#REF!)</f>
        <v>#REF!</v>
      </c>
      <c r="R727" s="1"/>
      <c r="S727" s="1"/>
      <c r="T727" s="1"/>
      <c r="U727" s="1"/>
    </row>
    <row r="728" spans="1:21">
      <c r="A728" s="1" t="e">
        <f>IF(Grades!#REF!=$A$911,$A$911,IF(Grades!#REF!&gt;Grades!#REF!,1,0))</f>
        <v>#REF!</v>
      </c>
      <c r="B728" s="1" t="e">
        <f>IF(Grades!#REF!=$A$911,$A$911,IF(Grades!#REF!&gt;Grades!#REF!,2,0))</f>
        <v>#REF!</v>
      </c>
      <c r="C728" s="1" t="e">
        <f>IF(Grades!#REF!=$A$911,$A$911,IF(Grades!#REF!&gt;Grades!#REF!,2.5,0))</f>
        <v>#REF!</v>
      </c>
      <c r="D728" s="1" t="e">
        <f>IF(Grades!#REF!=$A$911,$A$911,IF(Grades!#REF!&gt;Grades!#REF!,3,0))</f>
        <v>#REF!</v>
      </c>
      <c r="E728" s="1" t="e">
        <f>IF(Grades!#REF!=$A$911,$A$911,IF(Grades!#REF!&gt;Grades!#REF!,3.5,0))</f>
        <v>#REF!</v>
      </c>
      <c r="F728" s="1" t="e">
        <f>IF(Grades!#REF!=$A$911,$A$911,IF(Grades!#REF!&gt;Grades!#REF!,4,0))</f>
        <v>#REF!</v>
      </c>
      <c r="G728" s="1" t="e">
        <f t="shared" si="119"/>
        <v>#REF!</v>
      </c>
      <c r="H728" s="1"/>
      <c r="I728" s="1" t="e">
        <f t="shared" si="120"/>
        <v>#REF!</v>
      </c>
      <c r="J728" s="1" t="e">
        <f t="shared" si="121"/>
        <v>#REF!</v>
      </c>
      <c r="K728" s="1" t="e">
        <f t="shared" si="122"/>
        <v>#REF!</v>
      </c>
      <c r="L728" s="1" t="e">
        <f t="shared" si="123"/>
        <v>#REF!</v>
      </c>
      <c r="M728" s="1" t="e">
        <f t="shared" si="124"/>
        <v>#REF!</v>
      </c>
      <c r="N728" s="1" t="e">
        <f t="shared" si="125"/>
        <v>#REF!</v>
      </c>
      <c r="O728" s="1" t="e">
        <f t="shared" si="126"/>
        <v>#REF!</v>
      </c>
      <c r="Q728" s="1" t="e">
        <f>IF(Grades!#REF!=$A$911,$A$911,Grades!#REF!)</f>
        <v>#REF!</v>
      </c>
      <c r="R728" s="1"/>
      <c r="S728" s="1"/>
      <c r="T728" s="1"/>
      <c r="U728" s="1"/>
    </row>
    <row r="729" spans="1:21">
      <c r="A729" s="1" t="e">
        <f>IF(Grades!#REF!=$A$911,$A$911,IF(Grades!#REF!&gt;Grades!#REF!,1,0))</f>
        <v>#REF!</v>
      </c>
      <c r="B729" s="1" t="e">
        <f>IF(Grades!#REF!=$A$911,$A$911,IF(Grades!#REF!&gt;Grades!#REF!,2,0))</f>
        <v>#REF!</v>
      </c>
      <c r="C729" s="1" t="e">
        <f>IF(Grades!#REF!=$A$911,$A$911,IF(Grades!#REF!&gt;Grades!#REF!,2.5,0))</f>
        <v>#REF!</v>
      </c>
      <c r="D729" s="1" t="e">
        <f>IF(Grades!#REF!=$A$911,$A$911,IF(Grades!#REF!&gt;Grades!#REF!,3,0))</f>
        <v>#REF!</v>
      </c>
      <c r="E729" s="1" t="e">
        <f>IF(Grades!#REF!=$A$911,$A$911,IF(Grades!#REF!&gt;Grades!#REF!,3.5,0))</f>
        <v>#REF!</v>
      </c>
      <c r="F729" s="1" t="e">
        <f>IF(Grades!#REF!=$A$911,$A$911,IF(Grades!#REF!&gt;Grades!#REF!,4,0))</f>
        <v>#REF!</v>
      </c>
      <c r="G729" s="1" t="e">
        <f t="shared" si="119"/>
        <v>#REF!</v>
      </c>
      <c r="H729" s="1"/>
      <c r="I729" s="1" t="e">
        <f t="shared" si="120"/>
        <v>#REF!</v>
      </c>
      <c r="J729" s="1" t="e">
        <f t="shared" si="121"/>
        <v>#REF!</v>
      </c>
      <c r="K729" s="1" t="e">
        <f t="shared" si="122"/>
        <v>#REF!</v>
      </c>
      <c r="L729" s="1" t="e">
        <f t="shared" si="123"/>
        <v>#REF!</v>
      </c>
      <c r="M729" s="1" t="e">
        <f t="shared" si="124"/>
        <v>#REF!</v>
      </c>
      <c r="N729" s="1" t="e">
        <f t="shared" si="125"/>
        <v>#REF!</v>
      </c>
      <c r="O729" s="1" t="e">
        <f t="shared" si="126"/>
        <v>#REF!</v>
      </c>
      <c r="Q729" s="1" t="e">
        <f>IF(Grades!#REF!=$A$911,$A$911,Grades!#REF!)</f>
        <v>#REF!</v>
      </c>
      <c r="R729" s="1"/>
      <c r="S729" s="1"/>
      <c r="T729" s="1"/>
      <c r="U729" s="1"/>
    </row>
    <row r="730" spans="1:21">
      <c r="A730" s="1" t="e">
        <f>IF(Grades!#REF!=$A$911,$A$911,IF(Grades!#REF!&gt;Grades!#REF!,1,0))</f>
        <v>#REF!</v>
      </c>
      <c r="B730" s="1" t="e">
        <f>IF(Grades!#REF!=$A$911,$A$911,IF(Grades!#REF!&gt;Grades!#REF!,2,0))</f>
        <v>#REF!</v>
      </c>
      <c r="C730" s="1" t="e">
        <f>IF(Grades!#REF!=$A$911,$A$911,IF(Grades!#REF!&gt;Grades!#REF!,2.5,0))</f>
        <v>#REF!</v>
      </c>
      <c r="D730" s="1" t="e">
        <f>IF(Grades!#REF!=$A$911,$A$911,IF(Grades!#REF!&gt;Grades!#REF!,3,0))</f>
        <v>#REF!</v>
      </c>
      <c r="E730" s="1" t="e">
        <f>IF(Grades!#REF!=$A$911,$A$911,IF(Grades!#REF!&gt;Grades!#REF!,3.5,0))</f>
        <v>#REF!</v>
      </c>
      <c r="F730" s="1" t="e">
        <f>IF(Grades!#REF!=$A$911,$A$911,IF(Grades!#REF!&gt;Grades!#REF!,4,0))</f>
        <v>#REF!</v>
      </c>
      <c r="G730" s="1" t="e">
        <f t="shared" si="119"/>
        <v>#REF!</v>
      </c>
      <c r="H730" s="1"/>
      <c r="I730" s="1" t="e">
        <f t="shared" si="120"/>
        <v>#REF!</v>
      </c>
      <c r="J730" s="1" t="e">
        <f t="shared" si="121"/>
        <v>#REF!</v>
      </c>
      <c r="K730" s="1" t="e">
        <f t="shared" si="122"/>
        <v>#REF!</v>
      </c>
      <c r="L730" s="1" t="e">
        <f t="shared" si="123"/>
        <v>#REF!</v>
      </c>
      <c r="M730" s="1" t="e">
        <f t="shared" si="124"/>
        <v>#REF!</v>
      </c>
      <c r="N730" s="1" t="e">
        <f t="shared" si="125"/>
        <v>#REF!</v>
      </c>
      <c r="O730" s="1" t="e">
        <f t="shared" si="126"/>
        <v>#REF!</v>
      </c>
      <c r="Q730" s="1" t="e">
        <f>IF(Grades!#REF!=$A$911,$A$911,Grades!#REF!)</f>
        <v>#REF!</v>
      </c>
      <c r="R730" s="1"/>
      <c r="S730" s="1"/>
      <c r="T730" s="1"/>
      <c r="U730" s="1"/>
    </row>
    <row r="731" spans="1:21">
      <c r="A731" s="1" t="e">
        <f>IF(Grades!#REF!=$A$911,$A$911,IF(Grades!#REF!&gt;Grades!#REF!,1,0))</f>
        <v>#REF!</v>
      </c>
      <c r="B731" s="1" t="e">
        <f>IF(Grades!#REF!=$A$911,$A$911,IF(Grades!#REF!&gt;Grades!#REF!,2,0))</f>
        <v>#REF!</v>
      </c>
      <c r="C731" s="1" t="e">
        <f>IF(Grades!#REF!=$A$911,$A$911,IF(Grades!#REF!&gt;Grades!#REF!,2.5,0))</f>
        <v>#REF!</v>
      </c>
      <c r="D731" s="1" t="e">
        <f>IF(Grades!#REF!=$A$911,$A$911,IF(Grades!#REF!&gt;Grades!#REF!,3,0))</f>
        <v>#REF!</v>
      </c>
      <c r="E731" s="1" t="e">
        <f>IF(Grades!#REF!=$A$911,$A$911,IF(Grades!#REF!&gt;Grades!#REF!,3.5,0))</f>
        <v>#REF!</v>
      </c>
      <c r="F731" s="1" t="e">
        <f>IF(Grades!#REF!=$A$911,$A$911,IF(Grades!#REF!&gt;Grades!#REF!,4,0))</f>
        <v>#REF!</v>
      </c>
      <c r="G731" s="1" t="e">
        <f t="shared" si="119"/>
        <v>#REF!</v>
      </c>
      <c r="H731" s="1"/>
      <c r="I731" s="1" t="e">
        <f t="shared" si="120"/>
        <v>#REF!</v>
      </c>
      <c r="J731" s="1" t="e">
        <f t="shared" si="121"/>
        <v>#REF!</v>
      </c>
      <c r="K731" s="1" t="e">
        <f t="shared" si="122"/>
        <v>#REF!</v>
      </c>
      <c r="L731" s="1" t="e">
        <f t="shared" si="123"/>
        <v>#REF!</v>
      </c>
      <c r="M731" s="1" t="e">
        <f t="shared" si="124"/>
        <v>#REF!</v>
      </c>
      <c r="N731" s="1" t="e">
        <f t="shared" si="125"/>
        <v>#REF!</v>
      </c>
      <c r="O731" s="1" t="e">
        <f t="shared" si="126"/>
        <v>#REF!</v>
      </c>
      <c r="Q731" s="1" t="e">
        <f>IF(Grades!#REF!=$A$911,$A$911,Grades!#REF!)</f>
        <v>#REF!</v>
      </c>
      <c r="R731" s="1"/>
      <c r="S731" s="1"/>
      <c r="T731" s="1"/>
      <c r="U731" s="1"/>
    </row>
    <row r="732" spans="1:21">
      <c r="A732" s="1" t="e">
        <f>IF(Grades!#REF!=$A$911,$A$911,IF(Grades!#REF!&gt;Grades!#REF!,1,0))</f>
        <v>#REF!</v>
      </c>
      <c r="B732" s="1" t="e">
        <f>IF(Grades!#REF!=$A$911,$A$911,IF(Grades!#REF!&gt;Grades!#REF!,2,0))</f>
        <v>#REF!</v>
      </c>
      <c r="C732" s="1" t="e">
        <f>IF(Grades!#REF!=$A$911,$A$911,IF(Grades!#REF!&gt;Grades!#REF!,2.5,0))</f>
        <v>#REF!</v>
      </c>
      <c r="D732" s="1" t="e">
        <f>IF(Grades!#REF!=$A$911,$A$911,IF(Grades!#REF!&gt;Grades!#REF!,3,0))</f>
        <v>#REF!</v>
      </c>
      <c r="E732" s="1" t="e">
        <f>IF(Grades!#REF!=$A$911,$A$911,IF(Grades!#REF!&gt;Grades!#REF!,3.5,0))</f>
        <v>#REF!</v>
      </c>
      <c r="F732" s="1" t="e">
        <f>IF(Grades!#REF!=$A$911,$A$911,IF(Grades!#REF!&gt;Grades!#REF!,4,0))</f>
        <v>#REF!</v>
      </c>
      <c r="G732" s="1" t="e">
        <f t="shared" si="119"/>
        <v>#REF!</v>
      </c>
      <c r="H732" s="1"/>
      <c r="I732" s="1" t="e">
        <f t="shared" si="120"/>
        <v>#REF!</v>
      </c>
      <c r="J732" s="1" t="e">
        <f t="shared" si="121"/>
        <v>#REF!</v>
      </c>
      <c r="K732" s="1" t="e">
        <f t="shared" si="122"/>
        <v>#REF!</v>
      </c>
      <c r="L732" s="1" t="e">
        <f t="shared" si="123"/>
        <v>#REF!</v>
      </c>
      <c r="M732" s="1" t="e">
        <f t="shared" si="124"/>
        <v>#REF!</v>
      </c>
      <c r="N732" s="1" t="e">
        <f t="shared" si="125"/>
        <v>#REF!</v>
      </c>
      <c r="O732" s="1" t="e">
        <f t="shared" si="126"/>
        <v>#REF!</v>
      </c>
      <c r="Q732" s="1" t="e">
        <f>IF(Grades!#REF!=$A$911,$A$911,Grades!#REF!)</f>
        <v>#REF!</v>
      </c>
      <c r="R732" s="1"/>
      <c r="S732" s="1"/>
      <c r="T732" s="1"/>
      <c r="U732" s="1"/>
    </row>
    <row r="733" spans="1:21">
      <c r="A733" s="1" t="e">
        <f>IF(Grades!#REF!=$A$911,$A$911,IF(Grades!#REF!&gt;Grades!#REF!,1,0))</f>
        <v>#REF!</v>
      </c>
      <c r="B733" s="1" t="e">
        <f>IF(Grades!#REF!=$A$911,$A$911,IF(Grades!#REF!&gt;Grades!#REF!,2,0))</f>
        <v>#REF!</v>
      </c>
      <c r="C733" s="1" t="e">
        <f>IF(Grades!#REF!=$A$911,$A$911,IF(Grades!#REF!&gt;Grades!#REF!,2.5,0))</f>
        <v>#REF!</v>
      </c>
      <c r="D733" s="1" t="e">
        <f>IF(Grades!#REF!=$A$911,$A$911,IF(Grades!#REF!&gt;Grades!#REF!,3,0))</f>
        <v>#REF!</v>
      </c>
      <c r="E733" s="1" t="e">
        <f>IF(Grades!#REF!=$A$911,$A$911,IF(Grades!#REF!&gt;Grades!#REF!,3.5,0))</f>
        <v>#REF!</v>
      </c>
      <c r="F733" s="1" t="e">
        <f>IF(Grades!#REF!=$A$911,$A$911,IF(Grades!#REF!&gt;Grades!#REF!,4,0))</f>
        <v>#REF!</v>
      </c>
      <c r="G733" s="1" t="e">
        <f t="shared" si="119"/>
        <v>#REF!</v>
      </c>
      <c r="H733" s="1"/>
      <c r="I733" s="1" t="e">
        <f t="shared" si="120"/>
        <v>#REF!</v>
      </c>
      <c r="J733" s="1" t="e">
        <f t="shared" si="121"/>
        <v>#REF!</v>
      </c>
      <c r="K733" s="1" t="e">
        <f t="shared" si="122"/>
        <v>#REF!</v>
      </c>
      <c r="L733" s="1" t="e">
        <f t="shared" si="123"/>
        <v>#REF!</v>
      </c>
      <c r="M733" s="1" t="e">
        <f t="shared" si="124"/>
        <v>#REF!</v>
      </c>
      <c r="N733" s="1" t="e">
        <f t="shared" si="125"/>
        <v>#REF!</v>
      </c>
      <c r="O733" s="1" t="e">
        <f t="shared" si="126"/>
        <v>#REF!</v>
      </c>
      <c r="Q733" s="1" t="e">
        <f>IF(Grades!#REF!=$A$911,$A$911,Grades!#REF!)</f>
        <v>#REF!</v>
      </c>
      <c r="R733" s="1"/>
      <c r="S733" s="1"/>
      <c r="T733" s="1"/>
      <c r="U733" s="1"/>
    </row>
    <row r="734" spans="1:21">
      <c r="A734" s="1" t="e">
        <f>IF(Grades!#REF!=$A$911,$A$911,IF(Grades!#REF!&gt;Grades!#REF!,1,0))</f>
        <v>#REF!</v>
      </c>
      <c r="B734" s="1" t="e">
        <f>IF(Grades!#REF!=$A$911,$A$911,IF(Grades!#REF!&gt;Grades!#REF!,2,0))</f>
        <v>#REF!</v>
      </c>
      <c r="C734" s="1" t="e">
        <f>IF(Grades!#REF!=$A$911,$A$911,IF(Grades!#REF!&gt;Grades!#REF!,2.5,0))</f>
        <v>#REF!</v>
      </c>
      <c r="D734" s="1" t="e">
        <f>IF(Grades!#REF!=$A$911,$A$911,IF(Grades!#REF!&gt;Grades!#REF!,3,0))</f>
        <v>#REF!</v>
      </c>
      <c r="E734" s="1" t="e">
        <f>IF(Grades!#REF!=$A$911,$A$911,IF(Grades!#REF!&gt;Grades!#REF!,3.5,0))</f>
        <v>#REF!</v>
      </c>
      <c r="F734" s="1" t="e">
        <f>IF(Grades!#REF!=$A$911,$A$911,IF(Grades!#REF!&gt;Grades!#REF!,4,0))</f>
        <v>#REF!</v>
      </c>
      <c r="G734" s="1" t="e">
        <f t="shared" si="119"/>
        <v>#REF!</v>
      </c>
      <c r="H734" s="1"/>
      <c r="I734" s="1" t="e">
        <f t="shared" si="120"/>
        <v>#REF!</v>
      </c>
      <c r="J734" s="1" t="e">
        <f t="shared" si="121"/>
        <v>#REF!</v>
      </c>
      <c r="K734" s="1" t="e">
        <f t="shared" si="122"/>
        <v>#REF!</v>
      </c>
      <c r="L734" s="1" t="e">
        <f t="shared" si="123"/>
        <v>#REF!</v>
      </c>
      <c r="M734" s="1" t="e">
        <f t="shared" si="124"/>
        <v>#REF!</v>
      </c>
      <c r="N734" s="1" t="e">
        <f t="shared" si="125"/>
        <v>#REF!</v>
      </c>
      <c r="O734" s="1" t="e">
        <f t="shared" si="126"/>
        <v>#REF!</v>
      </c>
      <c r="Q734" s="1" t="e">
        <f>IF(Grades!#REF!=$A$911,$A$911,Grades!#REF!)</f>
        <v>#REF!</v>
      </c>
      <c r="R734" s="1"/>
      <c r="S734" s="1"/>
      <c r="T734" s="1"/>
      <c r="U734" s="1"/>
    </row>
    <row r="735" spans="1:21">
      <c r="A735" s="1" t="e">
        <f>IF(Grades!#REF!=$A$911,$A$911,IF(Grades!#REF!&gt;Grades!#REF!,1,0))</f>
        <v>#REF!</v>
      </c>
      <c r="B735" s="1" t="e">
        <f>IF(Grades!#REF!=$A$911,$A$911,IF(Grades!#REF!&gt;Grades!#REF!,2,0))</f>
        <v>#REF!</v>
      </c>
      <c r="C735" s="1" t="e">
        <f>IF(Grades!#REF!=$A$911,$A$911,IF(Grades!#REF!&gt;Grades!#REF!,2.5,0))</f>
        <v>#REF!</v>
      </c>
      <c r="D735" s="1" t="e">
        <f>IF(Grades!#REF!=$A$911,$A$911,IF(Grades!#REF!&gt;Grades!#REF!,3,0))</f>
        <v>#REF!</v>
      </c>
      <c r="E735" s="1" t="e">
        <f>IF(Grades!#REF!=$A$911,$A$911,IF(Grades!#REF!&gt;Grades!#REF!,3.5,0))</f>
        <v>#REF!</v>
      </c>
      <c r="F735" s="1" t="e">
        <f>IF(Grades!#REF!=$A$911,$A$911,IF(Grades!#REF!&gt;Grades!#REF!,4,0))</f>
        <v>#REF!</v>
      </c>
      <c r="G735" s="1" t="e">
        <f t="shared" si="119"/>
        <v>#REF!</v>
      </c>
      <c r="H735" s="1"/>
      <c r="I735" s="1" t="e">
        <f t="shared" si="120"/>
        <v>#REF!</v>
      </c>
      <c r="J735" s="1" t="e">
        <f t="shared" si="121"/>
        <v>#REF!</v>
      </c>
      <c r="K735" s="1" t="e">
        <f t="shared" si="122"/>
        <v>#REF!</v>
      </c>
      <c r="L735" s="1" t="e">
        <f t="shared" si="123"/>
        <v>#REF!</v>
      </c>
      <c r="M735" s="1" t="e">
        <f t="shared" si="124"/>
        <v>#REF!</v>
      </c>
      <c r="N735" s="1" t="e">
        <f t="shared" si="125"/>
        <v>#REF!</v>
      </c>
      <c r="O735" s="1" t="e">
        <f t="shared" si="126"/>
        <v>#REF!</v>
      </c>
      <c r="Q735" s="1" t="e">
        <f>IF(Grades!#REF!=$A$911,$A$911,Grades!#REF!)</f>
        <v>#REF!</v>
      </c>
      <c r="R735" s="1"/>
      <c r="S735" s="1"/>
      <c r="T735" s="1"/>
      <c r="U735" s="1"/>
    </row>
    <row r="736" spans="1:21">
      <c r="A736" s="1" t="e">
        <f>IF(Grades!#REF!=$A$911,$A$911,IF(Grades!#REF!&gt;Grades!#REF!,1,0))</f>
        <v>#REF!</v>
      </c>
      <c r="B736" s="1" t="e">
        <f>IF(Grades!#REF!=$A$911,$A$911,IF(Grades!#REF!&gt;Grades!#REF!,2,0))</f>
        <v>#REF!</v>
      </c>
      <c r="C736" s="1" t="e">
        <f>IF(Grades!#REF!=$A$911,$A$911,IF(Grades!#REF!&gt;Grades!#REF!,2.5,0))</f>
        <v>#REF!</v>
      </c>
      <c r="D736" s="1" t="e">
        <f>IF(Grades!#REF!=$A$911,$A$911,IF(Grades!#REF!&gt;Grades!#REF!,3,0))</f>
        <v>#REF!</v>
      </c>
      <c r="E736" s="1" t="e">
        <f>IF(Grades!#REF!=$A$911,$A$911,IF(Grades!#REF!&gt;Grades!#REF!,3.5,0))</f>
        <v>#REF!</v>
      </c>
      <c r="F736" s="1" t="e">
        <f>IF(Grades!#REF!=$A$911,$A$911,IF(Grades!#REF!&gt;Grades!#REF!,4,0))</f>
        <v>#REF!</v>
      </c>
      <c r="G736" s="1" t="e">
        <f t="shared" si="119"/>
        <v>#REF!</v>
      </c>
      <c r="H736" s="1"/>
      <c r="I736" s="1" t="e">
        <f t="shared" si="120"/>
        <v>#REF!</v>
      </c>
      <c r="J736" s="1" t="e">
        <f t="shared" si="121"/>
        <v>#REF!</v>
      </c>
      <c r="K736" s="1" t="e">
        <f t="shared" si="122"/>
        <v>#REF!</v>
      </c>
      <c r="L736" s="1" t="e">
        <f t="shared" si="123"/>
        <v>#REF!</v>
      </c>
      <c r="M736" s="1" t="e">
        <f t="shared" si="124"/>
        <v>#REF!</v>
      </c>
      <c r="N736" s="1" t="e">
        <f t="shared" si="125"/>
        <v>#REF!</v>
      </c>
      <c r="O736" s="1" t="e">
        <f t="shared" si="126"/>
        <v>#REF!</v>
      </c>
      <c r="Q736" s="1" t="e">
        <f>IF(Grades!#REF!=$A$911,$A$911,Grades!#REF!)</f>
        <v>#REF!</v>
      </c>
      <c r="R736" s="1"/>
      <c r="S736" s="1"/>
      <c r="T736" s="1"/>
      <c r="U736" s="1"/>
    </row>
    <row r="737" spans="1:21">
      <c r="A737" s="1" t="e">
        <f>IF(Grades!#REF!=$A$911,$A$911,IF(Grades!#REF!&gt;Grades!#REF!,1,0))</f>
        <v>#REF!</v>
      </c>
      <c r="B737" s="1" t="e">
        <f>IF(Grades!#REF!=$A$911,$A$911,IF(Grades!#REF!&gt;Grades!#REF!,2,0))</f>
        <v>#REF!</v>
      </c>
      <c r="C737" s="1" t="e">
        <f>IF(Grades!#REF!=$A$911,$A$911,IF(Grades!#REF!&gt;Grades!#REF!,2.5,0))</f>
        <v>#REF!</v>
      </c>
      <c r="D737" s="1" t="e">
        <f>IF(Grades!#REF!=$A$911,$A$911,IF(Grades!#REF!&gt;Grades!#REF!,3,0))</f>
        <v>#REF!</v>
      </c>
      <c r="E737" s="1" t="e">
        <f>IF(Grades!#REF!=$A$911,$A$911,IF(Grades!#REF!&gt;Grades!#REF!,3.5,0))</f>
        <v>#REF!</v>
      </c>
      <c r="F737" s="1" t="e">
        <f>IF(Grades!#REF!=$A$911,$A$911,IF(Grades!#REF!&gt;Grades!#REF!,4,0))</f>
        <v>#REF!</v>
      </c>
      <c r="G737" s="1" t="e">
        <f t="shared" si="119"/>
        <v>#REF!</v>
      </c>
      <c r="H737" s="1"/>
      <c r="I737" s="1" t="e">
        <f t="shared" si="120"/>
        <v>#REF!</v>
      </c>
      <c r="J737" s="1" t="e">
        <f t="shared" si="121"/>
        <v>#REF!</v>
      </c>
      <c r="K737" s="1" t="e">
        <f t="shared" si="122"/>
        <v>#REF!</v>
      </c>
      <c r="L737" s="1" t="e">
        <f t="shared" si="123"/>
        <v>#REF!</v>
      </c>
      <c r="M737" s="1" t="e">
        <f t="shared" si="124"/>
        <v>#REF!</v>
      </c>
      <c r="N737" s="1" t="e">
        <f t="shared" si="125"/>
        <v>#REF!</v>
      </c>
      <c r="O737" s="1" t="e">
        <f t="shared" si="126"/>
        <v>#REF!</v>
      </c>
      <c r="Q737" s="1" t="e">
        <f>IF(Grades!#REF!=$A$911,$A$911,Grades!#REF!)</f>
        <v>#REF!</v>
      </c>
      <c r="R737" s="1"/>
      <c r="S737" s="1"/>
      <c r="T737" s="1"/>
      <c r="U737" s="1"/>
    </row>
    <row r="738" spans="1:21">
      <c r="A738" s="1" t="e">
        <f>IF(Grades!#REF!=$A$911,$A$911,IF(Grades!#REF!&gt;Grades!#REF!,1,0))</f>
        <v>#REF!</v>
      </c>
      <c r="B738" s="1" t="e">
        <f>IF(Grades!#REF!=$A$911,$A$911,IF(Grades!#REF!&gt;Grades!#REF!,2,0))</f>
        <v>#REF!</v>
      </c>
      <c r="C738" s="1" t="e">
        <f>IF(Grades!#REF!=$A$911,$A$911,IF(Grades!#REF!&gt;Grades!#REF!,2.5,0))</f>
        <v>#REF!</v>
      </c>
      <c r="D738" s="1" t="e">
        <f>IF(Grades!#REF!=$A$911,$A$911,IF(Grades!#REF!&gt;Grades!#REF!,3,0))</f>
        <v>#REF!</v>
      </c>
      <c r="E738" s="1" t="e">
        <f>IF(Grades!#REF!=$A$911,$A$911,IF(Grades!#REF!&gt;Grades!#REF!,3.5,0))</f>
        <v>#REF!</v>
      </c>
      <c r="F738" s="1" t="e">
        <f>IF(Grades!#REF!=$A$911,$A$911,IF(Grades!#REF!&gt;Grades!#REF!,4,0))</f>
        <v>#REF!</v>
      </c>
      <c r="G738" s="1" t="e">
        <f t="shared" si="119"/>
        <v>#REF!</v>
      </c>
      <c r="H738" s="1"/>
      <c r="I738" s="1" t="e">
        <f t="shared" si="120"/>
        <v>#REF!</v>
      </c>
      <c r="J738" s="1" t="e">
        <f t="shared" si="121"/>
        <v>#REF!</v>
      </c>
      <c r="K738" s="1" t="e">
        <f t="shared" si="122"/>
        <v>#REF!</v>
      </c>
      <c r="L738" s="1" t="e">
        <f t="shared" si="123"/>
        <v>#REF!</v>
      </c>
      <c r="M738" s="1" t="e">
        <f t="shared" si="124"/>
        <v>#REF!</v>
      </c>
      <c r="N738" s="1" t="e">
        <f t="shared" si="125"/>
        <v>#REF!</v>
      </c>
      <c r="O738" s="1" t="e">
        <f t="shared" si="126"/>
        <v>#REF!</v>
      </c>
      <c r="Q738" s="1" t="e">
        <f>IF(Grades!#REF!=$A$911,$A$911,Grades!#REF!)</f>
        <v>#REF!</v>
      </c>
      <c r="R738" s="1"/>
      <c r="S738" s="1"/>
      <c r="T738" s="1"/>
      <c r="U738" s="1"/>
    </row>
    <row r="739" spans="1:21">
      <c r="A739" s="1" t="e">
        <f>IF(Grades!#REF!=$A$911,$A$911,IF(Grades!#REF!&gt;Grades!#REF!,1,0))</f>
        <v>#REF!</v>
      </c>
      <c r="B739" s="1" t="e">
        <f>IF(Grades!#REF!=$A$911,$A$911,IF(Grades!#REF!&gt;Grades!#REF!,2,0))</f>
        <v>#REF!</v>
      </c>
      <c r="C739" s="1" t="e">
        <f>IF(Grades!#REF!=$A$911,$A$911,IF(Grades!#REF!&gt;Grades!#REF!,2.5,0))</f>
        <v>#REF!</v>
      </c>
      <c r="D739" s="1" t="e">
        <f>IF(Grades!#REF!=$A$911,$A$911,IF(Grades!#REF!&gt;Grades!#REF!,3,0))</f>
        <v>#REF!</v>
      </c>
      <c r="E739" s="1" t="e">
        <f>IF(Grades!#REF!=$A$911,$A$911,IF(Grades!#REF!&gt;Grades!#REF!,3.5,0))</f>
        <v>#REF!</v>
      </c>
      <c r="F739" s="1" t="e">
        <f>IF(Grades!#REF!=$A$911,$A$911,IF(Grades!#REF!&gt;Grades!#REF!,4,0))</f>
        <v>#REF!</v>
      </c>
      <c r="G739" s="1" t="e">
        <f t="shared" si="119"/>
        <v>#REF!</v>
      </c>
      <c r="H739" s="1"/>
      <c r="I739" s="1" t="e">
        <f t="shared" si="120"/>
        <v>#REF!</v>
      </c>
      <c r="J739" s="1" t="e">
        <f t="shared" si="121"/>
        <v>#REF!</v>
      </c>
      <c r="K739" s="1" t="e">
        <f t="shared" si="122"/>
        <v>#REF!</v>
      </c>
      <c r="L739" s="1" t="e">
        <f t="shared" si="123"/>
        <v>#REF!</v>
      </c>
      <c r="M739" s="1" t="e">
        <f t="shared" si="124"/>
        <v>#REF!</v>
      </c>
      <c r="N739" s="1" t="e">
        <f t="shared" si="125"/>
        <v>#REF!</v>
      </c>
      <c r="O739" s="1" t="e">
        <f t="shared" si="126"/>
        <v>#REF!</v>
      </c>
      <c r="Q739" s="1" t="e">
        <f>IF(Grades!#REF!=$A$911,$A$911,Grades!#REF!)</f>
        <v>#REF!</v>
      </c>
      <c r="R739" s="1"/>
      <c r="S739" s="1"/>
      <c r="T739" s="1"/>
      <c r="U739" s="1"/>
    </row>
    <row r="740" spans="1:21">
      <c r="A740" s="1" t="e">
        <f>IF(Grades!#REF!=$A$911,$A$911,IF(Grades!#REF!&gt;Grades!#REF!,1,0))</f>
        <v>#REF!</v>
      </c>
      <c r="B740" s="1" t="e">
        <f>IF(Grades!#REF!=$A$911,$A$911,IF(Grades!#REF!&gt;Grades!#REF!,2,0))</f>
        <v>#REF!</v>
      </c>
      <c r="C740" s="1" t="e">
        <f>IF(Grades!#REF!=$A$911,$A$911,IF(Grades!#REF!&gt;Grades!#REF!,2.5,0))</f>
        <v>#REF!</v>
      </c>
      <c r="D740" s="1" t="e">
        <f>IF(Grades!#REF!=$A$911,$A$911,IF(Grades!#REF!&gt;Grades!#REF!,3,0))</f>
        <v>#REF!</v>
      </c>
      <c r="E740" s="1" t="e">
        <f>IF(Grades!#REF!=$A$911,$A$911,IF(Grades!#REF!&gt;Grades!#REF!,3.5,0))</f>
        <v>#REF!</v>
      </c>
      <c r="F740" s="1" t="e">
        <f>IF(Grades!#REF!=$A$911,$A$911,IF(Grades!#REF!&gt;Grades!#REF!,4,0))</f>
        <v>#REF!</v>
      </c>
      <c r="G740" s="1" t="e">
        <f t="shared" si="119"/>
        <v>#REF!</v>
      </c>
      <c r="H740" s="1"/>
      <c r="I740" s="1" t="e">
        <f t="shared" si="120"/>
        <v>#REF!</v>
      </c>
      <c r="J740" s="1" t="e">
        <f t="shared" si="121"/>
        <v>#REF!</v>
      </c>
      <c r="K740" s="1" t="e">
        <f t="shared" si="122"/>
        <v>#REF!</v>
      </c>
      <c r="L740" s="1" t="e">
        <f t="shared" si="123"/>
        <v>#REF!</v>
      </c>
      <c r="M740" s="1" t="e">
        <f t="shared" si="124"/>
        <v>#REF!</v>
      </c>
      <c r="N740" s="1" t="e">
        <f t="shared" si="125"/>
        <v>#REF!</v>
      </c>
      <c r="O740" s="1" t="e">
        <f t="shared" si="126"/>
        <v>#REF!</v>
      </c>
      <c r="Q740" s="1" t="e">
        <f>IF(Grades!#REF!=$A$911,$A$911,Grades!#REF!)</f>
        <v>#REF!</v>
      </c>
      <c r="R740" s="1"/>
      <c r="S740" s="1"/>
      <c r="T740" s="1"/>
      <c r="U740" s="1"/>
    </row>
    <row r="741" spans="1:21">
      <c r="A741" s="1" t="e">
        <f>IF(Grades!#REF!=$A$911,$A$911,IF(Grades!#REF!&gt;Grades!#REF!,1,0))</f>
        <v>#REF!</v>
      </c>
      <c r="B741" s="1" t="e">
        <f>IF(Grades!#REF!=$A$911,$A$911,IF(Grades!#REF!&gt;Grades!#REF!,2,0))</f>
        <v>#REF!</v>
      </c>
      <c r="C741" s="1" t="e">
        <f>IF(Grades!#REF!=$A$911,$A$911,IF(Grades!#REF!&gt;Grades!#REF!,2.5,0))</f>
        <v>#REF!</v>
      </c>
      <c r="D741" s="1" t="e">
        <f>IF(Grades!#REF!=$A$911,$A$911,IF(Grades!#REF!&gt;Grades!#REF!,3,0))</f>
        <v>#REF!</v>
      </c>
      <c r="E741" s="1" t="e">
        <f>IF(Grades!#REF!=$A$911,$A$911,IF(Grades!#REF!&gt;Grades!#REF!,3.5,0))</f>
        <v>#REF!</v>
      </c>
      <c r="F741" s="1" t="e">
        <f>IF(Grades!#REF!=$A$911,$A$911,IF(Grades!#REF!&gt;Grades!#REF!,4,0))</f>
        <v>#REF!</v>
      </c>
      <c r="G741" s="1" t="e">
        <f t="shared" si="119"/>
        <v>#REF!</v>
      </c>
      <c r="H741" s="1"/>
      <c r="I741" s="1" t="e">
        <f t="shared" si="120"/>
        <v>#REF!</v>
      </c>
      <c r="J741" s="1" t="e">
        <f t="shared" si="121"/>
        <v>#REF!</v>
      </c>
      <c r="K741" s="1" t="e">
        <f t="shared" si="122"/>
        <v>#REF!</v>
      </c>
      <c r="L741" s="1" t="e">
        <f t="shared" si="123"/>
        <v>#REF!</v>
      </c>
      <c r="M741" s="1" t="e">
        <f t="shared" si="124"/>
        <v>#REF!</v>
      </c>
      <c r="N741" s="1" t="e">
        <f t="shared" si="125"/>
        <v>#REF!</v>
      </c>
      <c r="O741" s="1" t="e">
        <f t="shared" si="126"/>
        <v>#REF!</v>
      </c>
      <c r="Q741" s="1" t="e">
        <f>IF(Grades!#REF!=$A$911,$A$911,Grades!#REF!)</f>
        <v>#REF!</v>
      </c>
      <c r="R741" s="1"/>
      <c r="S741" s="1"/>
      <c r="T741" s="1"/>
      <c r="U741" s="1"/>
    </row>
    <row r="742" spans="1:21">
      <c r="A742" s="1" t="e">
        <f>IF(Grades!#REF!=$A$911,$A$911,IF(Grades!#REF!&gt;Grades!#REF!,1,0))</f>
        <v>#REF!</v>
      </c>
      <c r="B742" s="1" t="e">
        <f>IF(Grades!#REF!=$A$911,$A$911,IF(Grades!#REF!&gt;Grades!#REF!,2,0))</f>
        <v>#REF!</v>
      </c>
      <c r="C742" s="1" t="e">
        <f>IF(Grades!#REF!=$A$911,$A$911,IF(Grades!#REF!&gt;Grades!#REF!,2.5,0))</f>
        <v>#REF!</v>
      </c>
      <c r="D742" s="1" t="e">
        <f>IF(Grades!#REF!=$A$911,$A$911,IF(Grades!#REF!&gt;Grades!#REF!,3,0))</f>
        <v>#REF!</v>
      </c>
      <c r="E742" s="1" t="e">
        <f>IF(Grades!#REF!=$A$911,$A$911,IF(Grades!#REF!&gt;Grades!#REF!,3.5,0))</f>
        <v>#REF!</v>
      </c>
      <c r="F742" s="1" t="e">
        <f>IF(Grades!#REF!=$A$911,$A$911,IF(Grades!#REF!&gt;Grades!#REF!,4,0))</f>
        <v>#REF!</v>
      </c>
      <c r="G742" s="1" t="e">
        <f t="shared" si="119"/>
        <v>#REF!</v>
      </c>
      <c r="H742" s="1"/>
      <c r="I742" s="1" t="e">
        <f t="shared" si="120"/>
        <v>#REF!</v>
      </c>
      <c r="J742" s="1" t="e">
        <f t="shared" si="121"/>
        <v>#REF!</v>
      </c>
      <c r="K742" s="1" t="e">
        <f t="shared" si="122"/>
        <v>#REF!</v>
      </c>
      <c r="L742" s="1" t="e">
        <f t="shared" si="123"/>
        <v>#REF!</v>
      </c>
      <c r="M742" s="1" t="e">
        <f t="shared" si="124"/>
        <v>#REF!</v>
      </c>
      <c r="N742" s="1" t="e">
        <f t="shared" si="125"/>
        <v>#REF!</v>
      </c>
      <c r="O742" s="1" t="e">
        <f t="shared" si="126"/>
        <v>#REF!</v>
      </c>
      <c r="Q742" s="1" t="e">
        <f>IF(Grades!#REF!=$A$911,$A$911,Grades!#REF!)</f>
        <v>#REF!</v>
      </c>
      <c r="R742" s="1"/>
      <c r="S742" s="1"/>
      <c r="T742" s="1"/>
      <c r="U742" s="1"/>
    </row>
    <row r="743" spans="1:21">
      <c r="A743" s="1" t="e">
        <f>IF(Grades!#REF!=$A$911,$A$911,IF(Grades!#REF!&gt;Grades!#REF!,1,0))</f>
        <v>#REF!</v>
      </c>
      <c r="B743" s="1" t="e">
        <f>IF(Grades!#REF!=$A$911,$A$911,IF(Grades!#REF!&gt;Grades!#REF!,2,0))</f>
        <v>#REF!</v>
      </c>
      <c r="C743" s="1" t="e">
        <f>IF(Grades!#REF!=$A$911,$A$911,IF(Grades!#REF!&gt;Grades!#REF!,2.5,0))</f>
        <v>#REF!</v>
      </c>
      <c r="D743" s="1" t="e">
        <f>IF(Grades!#REF!=$A$911,$A$911,IF(Grades!#REF!&gt;Grades!#REF!,3,0))</f>
        <v>#REF!</v>
      </c>
      <c r="E743" s="1" t="e">
        <f>IF(Grades!#REF!=$A$911,$A$911,IF(Grades!#REF!&gt;Grades!#REF!,3.5,0))</f>
        <v>#REF!</v>
      </c>
      <c r="F743" s="1" t="e">
        <f>IF(Grades!#REF!=$A$911,$A$911,IF(Grades!#REF!&gt;Grades!#REF!,4,0))</f>
        <v>#REF!</v>
      </c>
      <c r="G743" s="1" t="e">
        <f t="shared" si="119"/>
        <v>#REF!</v>
      </c>
      <c r="H743" s="1"/>
      <c r="I743" s="1" t="e">
        <f t="shared" si="120"/>
        <v>#REF!</v>
      </c>
      <c r="J743" s="1" t="e">
        <f t="shared" si="121"/>
        <v>#REF!</v>
      </c>
      <c r="K743" s="1" t="e">
        <f t="shared" si="122"/>
        <v>#REF!</v>
      </c>
      <c r="L743" s="1" t="e">
        <f t="shared" si="123"/>
        <v>#REF!</v>
      </c>
      <c r="M743" s="1" t="e">
        <f t="shared" si="124"/>
        <v>#REF!</v>
      </c>
      <c r="N743" s="1" t="e">
        <f t="shared" si="125"/>
        <v>#REF!</v>
      </c>
      <c r="O743" s="1" t="e">
        <f t="shared" si="126"/>
        <v>#REF!</v>
      </c>
      <c r="Q743" s="1" t="e">
        <f>IF(Grades!#REF!=$A$911,$A$911,Grades!#REF!)</f>
        <v>#REF!</v>
      </c>
      <c r="R743" s="1"/>
      <c r="S743" s="1"/>
      <c r="T743" s="1"/>
      <c r="U743" s="1"/>
    </row>
    <row r="744" spans="1:21">
      <c r="A744" s="1" t="e">
        <f>IF(Grades!#REF!=$A$911,$A$911,IF(Grades!#REF!&gt;Grades!#REF!,1,0))</f>
        <v>#REF!</v>
      </c>
      <c r="B744" s="1" t="e">
        <f>IF(Grades!#REF!=$A$911,$A$911,IF(Grades!#REF!&gt;Grades!#REF!,2,0))</f>
        <v>#REF!</v>
      </c>
      <c r="C744" s="1" t="e">
        <f>IF(Grades!#REF!=$A$911,$A$911,IF(Grades!#REF!&gt;Grades!#REF!,2.5,0))</f>
        <v>#REF!</v>
      </c>
      <c r="D744" s="1" t="e">
        <f>IF(Grades!#REF!=$A$911,$A$911,IF(Grades!#REF!&gt;Grades!#REF!,3,0))</f>
        <v>#REF!</v>
      </c>
      <c r="E744" s="1" t="e">
        <f>IF(Grades!#REF!=$A$911,$A$911,IF(Grades!#REF!&gt;Grades!#REF!,3.5,0))</f>
        <v>#REF!</v>
      </c>
      <c r="F744" s="1" t="e">
        <f>IF(Grades!#REF!=$A$911,$A$911,IF(Grades!#REF!&gt;Grades!#REF!,4,0))</f>
        <v>#REF!</v>
      </c>
      <c r="G744" s="1" t="e">
        <f t="shared" si="119"/>
        <v>#REF!</v>
      </c>
      <c r="H744" s="1"/>
      <c r="I744" s="1" t="e">
        <f t="shared" si="120"/>
        <v>#REF!</v>
      </c>
      <c r="J744" s="1" t="e">
        <f t="shared" si="121"/>
        <v>#REF!</v>
      </c>
      <c r="K744" s="1" t="e">
        <f t="shared" si="122"/>
        <v>#REF!</v>
      </c>
      <c r="L744" s="1" t="e">
        <f t="shared" si="123"/>
        <v>#REF!</v>
      </c>
      <c r="M744" s="1" t="e">
        <f t="shared" si="124"/>
        <v>#REF!</v>
      </c>
      <c r="N744" s="1" t="e">
        <f t="shared" si="125"/>
        <v>#REF!</v>
      </c>
      <c r="O744" s="1" t="e">
        <f t="shared" si="126"/>
        <v>#REF!</v>
      </c>
      <c r="Q744" s="1" t="e">
        <f>IF(Grades!#REF!=$A$911,$A$911,Grades!#REF!)</f>
        <v>#REF!</v>
      </c>
      <c r="R744" s="1"/>
      <c r="S744" s="1"/>
      <c r="T744" s="1"/>
      <c r="U744" s="1"/>
    </row>
    <row r="745" spans="1:21">
      <c r="A745" s="1" t="e">
        <f>IF(Grades!#REF!=$A$911,$A$911,IF(Grades!#REF!&gt;Grades!#REF!,1,0))</f>
        <v>#REF!</v>
      </c>
      <c r="B745" s="1" t="e">
        <f>IF(Grades!#REF!=$A$911,$A$911,IF(Grades!#REF!&gt;Grades!#REF!,2,0))</f>
        <v>#REF!</v>
      </c>
      <c r="C745" s="1" t="e">
        <f>IF(Grades!#REF!=$A$911,$A$911,IF(Grades!#REF!&gt;Grades!#REF!,2.5,0))</f>
        <v>#REF!</v>
      </c>
      <c r="D745" s="1" t="e">
        <f>IF(Grades!#REF!=$A$911,$A$911,IF(Grades!#REF!&gt;Grades!#REF!,3,0))</f>
        <v>#REF!</v>
      </c>
      <c r="E745" s="1" t="e">
        <f>IF(Grades!#REF!=$A$911,$A$911,IF(Grades!#REF!&gt;Grades!#REF!,3.5,0))</f>
        <v>#REF!</v>
      </c>
      <c r="F745" s="1" t="e">
        <f>IF(Grades!#REF!=$A$911,$A$911,IF(Grades!#REF!&gt;Grades!#REF!,4,0))</f>
        <v>#REF!</v>
      </c>
      <c r="G745" s="1" t="e">
        <f t="shared" si="119"/>
        <v>#REF!</v>
      </c>
      <c r="H745" s="1"/>
      <c r="I745" s="1" t="e">
        <f t="shared" si="120"/>
        <v>#REF!</v>
      </c>
      <c r="J745" s="1" t="e">
        <f t="shared" si="121"/>
        <v>#REF!</v>
      </c>
      <c r="K745" s="1" t="e">
        <f t="shared" si="122"/>
        <v>#REF!</v>
      </c>
      <c r="L745" s="1" t="e">
        <f t="shared" si="123"/>
        <v>#REF!</v>
      </c>
      <c r="M745" s="1" t="e">
        <f t="shared" si="124"/>
        <v>#REF!</v>
      </c>
      <c r="N745" s="1" t="e">
        <f t="shared" si="125"/>
        <v>#REF!</v>
      </c>
      <c r="O745" s="1" t="e">
        <f t="shared" si="126"/>
        <v>#REF!</v>
      </c>
      <c r="Q745" s="1" t="e">
        <f>IF(Grades!#REF!=$A$911,$A$911,Grades!#REF!)</f>
        <v>#REF!</v>
      </c>
      <c r="R745" s="1"/>
      <c r="S745" s="1"/>
      <c r="T745" s="1"/>
      <c r="U745" s="1"/>
    </row>
    <row r="746" spans="1:21">
      <c r="A746" s="1" t="e">
        <f>IF(Grades!#REF!=$A$911,$A$911,IF(Grades!#REF!&gt;Grades!#REF!,1,0))</f>
        <v>#REF!</v>
      </c>
      <c r="B746" s="1" t="e">
        <f>IF(Grades!#REF!=$A$911,$A$911,IF(Grades!#REF!&gt;Grades!#REF!,2,0))</f>
        <v>#REF!</v>
      </c>
      <c r="C746" s="1" t="e">
        <f>IF(Grades!#REF!=$A$911,$A$911,IF(Grades!#REF!&gt;Grades!#REF!,2.5,0))</f>
        <v>#REF!</v>
      </c>
      <c r="D746" s="1" t="e">
        <f>IF(Grades!#REF!=$A$911,$A$911,IF(Grades!#REF!&gt;Grades!#REF!,3,0))</f>
        <v>#REF!</v>
      </c>
      <c r="E746" s="1" t="e">
        <f>IF(Grades!#REF!=$A$911,$A$911,IF(Grades!#REF!&gt;Grades!#REF!,3.5,0))</f>
        <v>#REF!</v>
      </c>
      <c r="F746" s="1" t="e">
        <f>IF(Grades!#REF!=$A$911,$A$911,IF(Grades!#REF!&gt;Grades!#REF!,4,0))</f>
        <v>#REF!</v>
      </c>
      <c r="G746" s="1" t="e">
        <f t="shared" si="119"/>
        <v>#REF!</v>
      </c>
      <c r="H746" s="1"/>
      <c r="I746" s="1" t="e">
        <f t="shared" si="120"/>
        <v>#REF!</v>
      </c>
      <c r="J746" s="1" t="e">
        <f t="shared" si="121"/>
        <v>#REF!</v>
      </c>
      <c r="K746" s="1" t="e">
        <f t="shared" si="122"/>
        <v>#REF!</v>
      </c>
      <c r="L746" s="1" t="e">
        <f t="shared" si="123"/>
        <v>#REF!</v>
      </c>
      <c r="M746" s="1" t="e">
        <f t="shared" si="124"/>
        <v>#REF!</v>
      </c>
      <c r="N746" s="1" t="e">
        <f t="shared" si="125"/>
        <v>#REF!</v>
      </c>
      <c r="O746" s="1" t="e">
        <f t="shared" si="126"/>
        <v>#REF!</v>
      </c>
      <c r="Q746" s="1" t="e">
        <f>IF(Grades!#REF!=$A$911,$A$911,Grades!#REF!)</f>
        <v>#REF!</v>
      </c>
      <c r="R746" s="1"/>
      <c r="S746" s="1"/>
      <c r="T746" s="1"/>
      <c r="U746" s="1"/>
    </row>
    <row r="747" spans="1:2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Q747" s="1"/>
      <c r="R747" s="1"/>
      <c r="S747" s="1"/>
      <c r="T747" s="1"/>
      <c r="U747" s="1"/>
    </row>
    <row r="748" spans="1:2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Q748" s="1"/>
      <c r="R748" s="1"/>
      <c r="S748" s="1"/>
      <c r="T748" s="1"/>
      <c r="U748" s="1"/>
    </row>
    <row r="749" spans="1:2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Q749" s="1"/>
      <c r="R749" s="1"/>
      <c r="S749" s="1"/>
      <c r="T749" s="1"/>
      <c r="U749" s="1"/>
    </row>
    <row r="750" spans="1:2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Q750" s="1"/>
      <c r="R750" s="1"/>
      <c r="S750" s="1"/>
      <c r="T750" s="1"/>
      <c r="U750" s="1"/>
    </row>
    <row r="751" spans="1:2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Q751" s="1"/>
      <c r="R751" s="1"/>
      <c r="S751" s="1"/>
      <c r="T751" s="1"/>
      <c r="U751" s="1"/>
    </row>
    <row r="752" spans="1:2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Q752" s="1"/>
      <c r="R752" s="1"/>
      <c r="S752" s="1"/>
      <c r="T752" s="1"/>
      <c r="U752" s="1"/>
    </row>
    <row r="753" spans="1:2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Q753" s="1"/>
      <c r="R753" s="1"/>
      <c r="S753" s="1"/>
      <c r="T753" s="1"/>
      <c r="U753" s="1"/>
    </row>
    <row r="754" spans="1:2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Q754" s="1"/>
      <c r="R754" s="1"/>
      <c r="S754" s="1"/>
      <c r="T754" s="1"/>
      <c r="U754" s="1"/>
    </row>
    <row r="755" spans="1:2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Q755" s="1"/>
      <c r="R755" s="1"/>
      <c r="S755" s="1"/>
      <c r="T755" s="1"/>
      <c r="U755" s="1"/>
    </row>
    <row r="756" spans="1:2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Q756" s="1"/>
      <c r="R756" s="1"/>
      <c r="S756" s="1"/>
      <c r="T756" s="1"/>
      <c r="U756" s="1"/>
    </row>
    <row r="757" spans="1:2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Q757" s="1"/>
      <c r="R757" s="1"/>
      <c r="S757" s="1"/>
      <c r="T757" s="1"/>
      <c r="U757" s="1"/>
    </row>
    <row r="758" spans="1:2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Q758" s="1"/>
      <c r="R758" s="1"/>
      <c r="S758" s="1"/>
      <c r="T758" s="1"/>
      <c r="U758" s="1"/>
    </row>
    <row r="759" spans="1:2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Q759" s="1"/>
      <c r="R759" s="1"/>
      <c r="S759" s="1"/>
      <c r="T759" s="1"/>
      <c r="U759" s="1"/>
    </row>
    <row r="760" spans="1:2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Q760" s="1"/>
      <c r="R760" s="1"/>
      <c r="S760" s="1"/>
      <c r="T760" s="1"/>
      <c r="U760" s="1"/>
    </row>
    <row r="761" spans="1:21">
      <c r="A761" s="1" t="e">
        <f>IF(Grades!#REF!=$A$911,$A$911,IF(Grades!#REF!&gt;Grades!#REF!,1,0))</f>
        <v>#REF!</v>
      </c>
      <c r="B761" s="1" t="e">
        <f>IF(Grades!#REF!=$A$911,$A$911,IF(Grades!#REF!&gt;Grades!#REF!,2,0))</f>
        <v>#REF!</v>
      </c>
      <c r="C761" s="1" t="e">
        <f>IF(Grades!#REF!=$A$911,$A$911,IF(Grades!#REF!&gt;Grades!#REF!,2.5,0))</f>
        <v>#REF!</v>
      </c>
      <c r="D761" s="1" t="e">
        <f>IF(Grades!#REF!=$A$911,$A$911,IF(Grades!#REF!&gt;Grades!#REF!,3,0))</f>
        <v>#REF!</v>
      </c>
      <c r="E761" s="1" t="e">
        <f>IF(Grades!#REF!=$A$911,$A$911,IF(Grades!#REF!&gt;Grades!#REF!,3.5,0))</f>
        <v>#REF!</v>
      </c>
      <c r="F761" s="1" t="e">
        <f>IF(Grades!#REF!=$A$911,$A$911,IF(Grades!#REF!&gt;Grades!#REF!,4,0))</f>
        <v>#REF!</v>
      </c>
      <c r="G761" s="1" t="e">
        <f t="shared" ref="G761:G796" si="127">IF(A761=$A$911,$A$911,MAX(A761:F761))</f>
        <v>#REF!</v>
      </c>
      <c r="H761" s="1"/>
      <c r="I761" s="1" t="e">
        <f t="shared" ref="I761:I796" si="128">IF($G761=0,1,0)</f>
        <v>#REF!</v>
      </c>
      <c r="J761" s="1" t="e">
        <f t="shared" ref="J761:J796" si="129">IF($G761=1,1,0)</f>
        <v>#REF!</v>
      </c>
      <c r="K761" s="1" t="e">
        <f t="shared" ref="K761:K796" si="130">IF($G761=2,1,0)</f>
        <v>#REF!</v>
      </c>
      <c r="L761" s="1" t="e">
        <f t="shared" ref="L761:L796" si="131">IF($G761=2.5,1,0)</f>
        <v>#REF!</v>
      </c>
      <c r="M761" s="1" t="e">
        <f t="shared" ref="M761:M796" si="132">IF($G761=3,1,0)</f>
        <v>#REF!</v>
      </c>
      <c r="N761" s="1" t="e">
        <f t="shared" ref="N761:N796" si="133">IF($G761=3.5,1,0)</f>
        <v>#REF!</v>
      </c>
      <c r="O761" s="1" t="e">
        <f>IF($G761=4,1,0)</f>
        <v>#REF!</v>
      </c>
      <c r="Q761" s="1" t="e">
        <f>IF(Grades!#REF!=$A$911,$A$911,Grades!#REF!)</f>
        <v>#REF!</v>
      </c>
      <c r="R761" s="1"/>
      <c r="S761" s="1"/>
      <c r="T761" s="1"/>
      <c r="U761" s="1"/>
    </row>
    <row r="762" spans="1:21">
      <c r="A762" s="1" t="e">
        <f>IF(Grades!#REF!=$A$911,$A$911,IF(Grades!#REF!&gt;Grades!#REF!,1,0))</f>
        <v>#REF!</v>
      </c>
      <c r="B762" s="1" t="e">
        <f>IF(Grades!#REF!=$A$911,$A$911,IF(Grades!#REF!&gt;Grades!#REF!,2,0))</f>
        <v>#REF!</v>
      </c>
      <c r="C762" s="1" t="e">
        <f>IF(Grades!#REF!=$A$911,$A$911,IF(Grades!#REF!&gt;Grades!#REF!,2.5,0))</f>
        <v>#REF!</v>
      </c>
      <c r="D762" s="1" t="e">
        <f>IF(Grades!#REF!=$A$911,$A$911,IF(Grades!#REF!&gt;Grades!#REF!,3,0))</f>
        <v>#REF!</v>
      </c>
      <c r="E762" s="1" t="e">
        <f>IF(Grades!#REF!=$A$911,$A$911,IF(Grades!#REF!&gt;Grades!#REF!,3.5,0))</f>
        <v>#REF!</v>
      </c>
      <c r="F762" s="1" t="e">
        <f>IF(Grades!#REF!=$A$911,$A$911,IF(Grades!#REF!&gt;Grades!#REF!,4,0))</f>
        <v>#REF!</v>
      </c>
      <c r="G762" s="1" t="e">
        <f t="shared" si="127"/>
        <v>#REF!</v>
      </c>
      <c r="H762" s="1"/>
      <c r="I762" s="1" t="e">
        <f t="shared" si="128"/>
        <v>#REF!</v>
      </c>
      <c r="J762" s="1" t="e">
        <f t="shared" si="129"/>
        <v>#REF!</v>
      </c>
      <c r="K762" s="1" t="e">
        <f t="shared" si="130"/>
        <v>#REF!</v>
      </c>
      <c r="L762" s="1" t="e">
        <f t="shared" si="131"/>
        <v>#REF!</v>
      </c>
      <c r="M762" s="1" t="e">
        <f t="shared" si="132"/>
        <v>#REF!</v>
      </c>
      <c r="N762" s="1" t="e">
        <f t="shared" si="133"/>
        <v>#REF!</v>
      </c>
      <c r="O762" s="1" t="e">
        <f t="shared" ref="O762:O796" si="134">IF($G762=4,1,0)</f>
        <v>#REF!</v>
      </c>
      <c r="Q762" s="1" t="e">
        <f>IF(Grades!#REF!=$A$911,$A$911,Grades!#REF!)</f>
        <v>#REF!</v>
      </c>
      <c r="R762" s="1"/>
      <c r="S762" s="1"/>
      <c r="T762" s="1"/>
      <c r="U762" s="1"/>
    </row>
    <row r="763" spans="1:21">
      <c r="A763" s="1" t="e">
        <f>IF(Grades!#REF!=$A$911,$A$911,IF(Grades!#REF!&gt;Grades!#REF!,1,0))</f>
        <v>#REF!</v>
      </c>
      <c r="B763" s="1" t="e">
        <f>IF(Grades!#REF!=$A$911,$A$911,IF(Grades!#REF!&gt;Grades!#REF!,2,0))</f>
        <v>#REF!</v>
      </c>
      <c r="C763" s="1" t="e">
        <f>IF(Grades!#REF!=$A$911,$A$911,IF(Grades!#REF!&gt;Grades!#REF!,2.5,0))</f>
        <v>#REF!</v>
      </c>
      <c r="D763" s="1" t="e">
        <f>IF(Grades!#REF!=$A$911,$A$911,IF(Grades!#REF!&gt;Grades!#REF!,3,0))</f>
        <v>#REF!</v>
      </c>
      <c r="E763" s="1" t="e">
        <f>IF(Grades!#REF!=$A$911,$A$911,IF(Grades!#REF!&gt;Grades!#REF!,3.5,0))</f>
        <v>#REF!</v>
      </c>
      <c r="F763" s="1" t="e">
        <f>IF(Grades!#REF!=$A$911,$A$911,IF(Grades!#REF!&gt;Grades!#REF!,4,0))</f>
        <v>#REF!</v>
      </c>
      <c r="G763" s="1" t="e">
        <f t="shared" si="127"/>
        <v>#REF!</v>
      </c>
      <c r="H763" s="1"/>
      <c r="I763" s="1" t="e">
        <f t="shared" si="128"/>
        <v>#REF!</v>
      </c>
      <c r="J763" s="1" t="e">
        <f t="shared" si="129"/>
        <v>#REF!</v>
      </c>
      <c r="K763" s="1" t="e">
        <f t="shared" si="130"/>
        <v>#REF!</v>
      </c>
      <c r="L763" s="1" t="e">
        <f t="shared" si="131"/>
        <v>#REF!</v>
      </c>
      <c r="M763" s="1" t="e">
        <f t="shared" si="132"/>
        <v>#REF!</v>
      </c>
      <c r="N763" s="1" t="e">
        <f t="shared" si="133"/>
        <v>#REF!</v>
      </c>
      <c r="O763" s="1" t="e">
        <f t="shared" si="134"/>
        <v>#REF!</v>
      </c>
      <c r="Q763" s="1" t="e">
        <f>IF(Grades!#REF!=$A$911,$A$911,Grades!#REF!)</f>
        <v>#REF!</v>
      </c>
      <c r="R763" s="1"/>
      <c r="S763" s="1"/>
      <c r="T763" s="1"/>
      <c r="U763" s="1"/>
    </row>
    <row r="764" spans="1:21">
      <c r="A764" s="1" t="e">
        <f>IF(Grades!#REF!=$A$911,$A$911,IF(Grades!#REF!&gt;Grades!#REF!,1,0))</f>
        <v>#REF!</v>
      </c>
      <c r="B764" s="1" t="e">
        <f>IF(Grades!#REF!=$A$911,$A$911,IF(Grades!#REF!&gt;Grades!#REF!,2,0))</f>
        <v>#REF!</v>
      </c>
      <c r="C764" s="1" t="e">
        <f>IF(Grades!#REF!=$A$911,$A$911,IF(Grades!#REF!&gt;Grades!#REF!,2.5,0))</f>
        <v>#REF!</v>
      </c>
      <c r="D764" s="1" t="e">
        <f>IF(Grades!#REF!=$A$911,$A$911,IF(Grades!#REF!&gt;Grades!#REF!,3,0))</f>
        <v>#REF!</v>
      </c>
      <c r="E764" s="1" t="e">
        <f>IF(Grades!#REF!=$A$911,$A$911,IF(Grades!#REF!&gt;Grades!#REF!,3.5,0))</f>
        <v>#REF!</v>
      </c>
      <c r="F764" s="1" t="e">
        <f>IF(Grades!#REF!=$A$911,$A$911,IF(Grades!#REF!&gt;Grades!#REF!,4,0))</f>
        <v>#REF!</v>
      </c>
      <c r="G764" s="1" t="e">
        <f t="shared" si="127"/>
        <v>#REF!</v>
      </c>
      <c r="H764" s="1"/>
      <c r="I764" s="1" t="e">
        <f t="shared" si="128"/>
        <v>#REF!</v>
      </c>
      <c r="J764" s="1" t="e">
        <f t="shared" si="129"/>
        <v>#REF!</v>
      </c>
      <c r="K764" s="1" t="e">
        <f t="shared" si="130"/>
        <v>#REF!</v>
      </c>
      <c r="L764" s="1" t="e">
        <f t="shared" si="131"/>
        <v>#REF!</v>
      </c>
      <c r="M764" s="1" t="e">
        <f t="shared" si="132"/>
        <v>#REF!</v>
      </c>
      <c r="N764" s="1" t="e">
        <f t="shared" si="133"/>
        <v>#REF!</v>
      </c>
      <c r="O764" s="1" t="e">
        <f t="shared" si="134"/>
        <v>#REF!</v>
      </c>
      <c r="Q764" s="1" t="e">
        <f>IF(Grades!#REF!=$A$911,$A$911,Grades!#REF!)</f>
        <v>#REF!</v>
      </c>
      <c r="R764" s="1"/>
      <c r="S764" s="1"/>
      <c r="T764" s="1"/>
      <c r="U764" s="1"/>
    </row>
    <row r="765" spans="1:21">
      <c r="A765" s="1" t="e">
        <f>IF(Grades!#REF!=$A$911,$A$911,IF(Grades!#REF!&gt;Grades!#REF!,1,0))</f>
        <v>#REF!</v>
      </c>
      <c r="B765" s="1" t="e">
        <f>IF(Grades!#REF!=$A$911,$A$911,IF(Grades!#REF!&gt;Grades!#REF!,2,0))</f>
        <v>#REF!</v>
      </c>
      <c r="C765" s="1" t="e">
        <f>IF(Grades!#REF!=$A$911,$A$911,IF(Grades!#REF!&gt;Grades!#REF!,2.5,0))</f>
        <v>#REF!</v>
      </c>
      <c r="D765" s="1" t="e">
        <f>IF(Grades!#REF!=$A$911,$A$911,IF(Grades!#REF!&gt;Grades!#REF!,3,0))</f>
        <v>#REF!</v>
      </c>
      <c r="E765" s="1" t="e">
        <f>IF(Grades!#REF!=$A$911,$A$911,IF(Grades!#REF!&gt;Grades!#REF!,3.5,0))</f>
        <v>#REF!</v>
      </c>
      <c r="F765" s="1" t="e">
        <f>IF(Grades!#REF!=$A$911,$A$911,IF(Grades!#REF!&gt;Grades!#REF!,4,0))</f>
        <v>#REF!</v>
      </c>
      <c r="G765" s="1" t="e">
        <f t="shared" si="127"/>
        <v>#REF!</v>
      </c>
      <c r="H765" s="1"/>
      <c r="I765" s="1" t="e">
        <f t="shared" si="128"/>
        <v>#REF!</v>
      </c>
      <c r="J765" s="1" t="e">
        <f t="shared" si="129"/>
        <v>#REF!</v>
      </c>
      <c r="K765" s="1" t="e">
        <f t="shared" si="130"/>
        <v>#REF!</v>
      </c>
      <c r="L765" s="1" t="e">
        <f t="shared" si="131"/>
        <v>#REF!</v>
      </c>
      <c r="M765" s="1" t="e">
        <f t="shared" si="132"/>
        <v>#REF!</v>
      </c>
      <c r="N765" s="1" t="e">
        <f t="shared" si="133"/>
        <v>#REF!</v>
      </c>
      <c r="O765" s="1" t="e">
        <f t="shared" si="134"/>
        <v>#REF!</v>
      </c>
      <c r="Q765" s="1" t="e">
        <f>IF(Grades!#REF!=$A$911,$A$911,Grades!#REF!)</f>
        <v>#REF!</v>
      </c>
      <c r="R765" s="1"/>
      <c r="S765" s="1"/>
      <c r="T765" s="1"/>
      <c r="U765" s="1"/>
    </row>
    <row r="766" spans="1:21">
      <c r="A766" s="1" t="e">
        <f>IF(Grades!#REF!=$A$911,$A$911,IF(Grades!#REF!&gt;Grades!#REF!,1,0))</f>
        <v>#REF!</v>
      </c>
      <c r="B766" s="1" t="e">
        <f>IF(Grades!#REF!=$A$911,$A$911,IF(Grades!#REF!&gt;Grades!#REF!,2,0))</f>
        <v>#REF!</v>
      </c>
      <c r="C766" s="1" t="e">
        <f>IF(Grades!#REF!=$A$911,$A$911,IF(Grades!#REF!&gt;Grades!#REF!,2.5,0))</f>
        <v>#REF!</v>
      </c>
      <c r="D766" s="1" t="e">
        <f>IF(Grades!#REF!=$A$911,$A$911,IF(Grades!#REF!&gt;Grades!#REF!,3,0))</f>
        <v>#REF!</v>
      </c>
      <c r="E766" s="1" t="e">
        <f>IF(Grades!#REF!=$A$911,$A$911,IF(Grades!#REF!&gt;Grades!#REF!,3.5,0))</f>
        <v>#REF!</v>
      </c>
      <c r="F766" s="1" t="e">
        <f>IF(Grades!#REF!=$A$911,$A$911,IF(Grades!#REF!&gt;Grades!#REF!,4,0))</f>
        <v>#REF!</v>
      </c>
      <c r="G766" s="1" t="e">
        <f t="shared" si="127"/>
        <v>#REF!</v>
      </c>
      <c r="H766" s="1"/>
      <c r="I766" s="1" t="e">
        <f t="shared" si="128"/>
        <v>#REF!</v>
      </c>
      <c r="J766" s="1" t="e">
        <f t="shared" si="129"/>
        <v>#REF!</v>
      </c>
      <c r="K766" s="1" t="e">
        <f t="shared" si="130"/>
        <v>#REF!</v>
      </c>
      <c r="L766" s="1" t="e">
        <f t="shared" si="131"/>
        <v>#REF!</v>
      </c>
      <c r="M766" s="1" t="e">
        <f t="shared" si="132"/>
        <v>#REF!</v>
      </c>
      <c r="N766" s="1" t="e">
        <f t="shared" si="133"/>
        <v>#REF!</v>
      </c>
      <c r="O766" s="1" t="e">
        <f t="shared" si="134"/>
        <v>#REF!</v>
      </c>
      <c r="Q766" s="1" t="e">
        <f>IF(Grades!#REF!=$A$911,$A$911,Grades!#REF!)</f>
        <v>#REF!</v>
      </c>
      <c r="R766" s="1"/>
      <c r="S766" s="1"/>
      <c r="T766" s="1"/>
      <c r="U766" s="1"/>
    </row>
    <row r="767" spans="1:21">
      <c r="A767" s="1" t="e">
        <f>IF(Grades!#REF!=$A$911,$A$911,IF(Grades!#REF!&gt;Grades!#REF!,1,0))</f>
        <v>#REF!</v>
      </c>
      <c r="B767" s="1" t="e">
        <f>IF(Grades!#REF!=$A$911,$A$911,IF(Grades!#REF!&gt;Grades!#REF!,2,0))</f>
        <v>#REF!</v>
      </c>
      <c r="C767" s="1" t="e">
        <f>IF(Grades!#REF!=$A$911,$A$911,IF(Grades!#REF!&gt;Grades!#REF!,2.5,0))</f>
        <v>#REF!</v>
      </c>
      <c r="D767" s="1" t="e">
        <f>IF(Grades!#REF!=$A$911,$A$911,IF(Grades!#REF!&gt;Grades!#REF!,3,0))</f>
        <v>#REF!</v>
      </c>
      <c r="E767" s="1" t="e">
        <f>IF(Grades!#REF!=$A$911,$A$911,IF(Grades!#REF!&gt;Grades!#REF!,3.5,0))</f>
        <v>#REF!</v>
      </c>
      <c r="F767" s="1" t="e">
        <f>IF(Grades!#REF!=$A$911,$A$911,IF(Grades!#REF!&gt;Grades!#REF!,4,0))</f>
        <v>#REF!</v>
      </c>
      <c r="G767" s="1" t="e">
        <f t="shared" si="127"/>
        <v>#REF!</v>
      </c>
      <c r="H767" s="1"/>
      <c r="I767" s="1" t="e">
        <f t="shared" si="128"/>
        <v>#REF!</v>
      </c>
      <c r="J767" s="1" t="e">
        <f t="shared" si="129"/>
        <v>#REF!</v>
      </c>
      <c r="K767" s="1" t="e">
        <f t="shared" si="130"/>
        <v>#REF!</v>
      </c>
      <c r="L767" s="1" t="e">
        <f t="shared" si="131"/>
        <v>#REF!</v>
      </c>
      <c r="M767" s="1" t="e">
        <f t="shared" si="132"/>
        <v>#REF!</v>
      </c>
      <c r="N767" s="1" t="e">
        <f t="shared" si="133"/>
        <v>#REF!</v>
      </c>
      <c r="O767" s="1" t="e">
        <f t="shared" si="134"/>
        <v>#REF!</v>
      </c>
      <c r="Q767" s="1" t="e">
        <f>IF(Grades!#REF!=$A$911,$A$911,Grades!#REF!)</f>
        <v>#REF!</v>
      </c>
      <c r="R767" s="1"/>
      <c r="S767" s="1"/>
      <c r="T767" s="1"/>
      <c r="U767" s="1"/>
    </row>
    <row r="768" spans="1:21">
      <c r="A768" s="1" t="e">
        <f>IF(Grades!#REF!=$A$911,$A$911,IF(Grades!#REF!&gt;Grades!#REF!,1,0))</f>
        <v>#REF!</v>
      </c>
      <c r="B768" s="1" t="e">
        <f>IF(Grades!#REF!=$A$911,$A$911,IF(Grades!#REF!&gt;Grades!#REF!,2,0))</f>
        <v>#REF!</v>
      </c>
      <c r="C768" s="1" t="e">
        <f>IF(Grades!#REF!=$A$911,$A$911,IF(Grades!#REF!&gt;Grades!#REF!,2.5,0))</f>
        <v>#REF!</v>
      </c>
      <c r="D768" s="1" t="e">
        <f>IF(Grades!#REF!=$A$911,$A$911,IF(Grades!#REF!&gt;Grades!#REF!,3,0))</f>
        <v>#REF!</v>
      </c>
      <c r="E768" s="1" t="e">
        <f>IF(Grades!#REF!=$A$911,$A$911,IF(Grades!#REF!&gt;Grades!#REF!,3.5,0))</f>
        <v>#REF!</v>
      </c>
      <c r="F768" s="1" t="e">
        <f>IF(Grades!#REF!=$A$911,$A$911,IF(Grades!#REF!&gt;Grades!#REF!,4,0))</f>
        <v>#REF!</v>
      </c>
      <c r="G768" s="1" t="e">
        <f t="shared" si="127"/>
        <v>#REF!</v>
      </c>
      <c r="H768" s="1"/>
      <c r="I768" s="1" t="e">
        <f t="shared" si="128"/>
        <v>#REF!</v>
      </c>
      <c r="J768" s="1" t="e">
        <f t="shared" si="129"/>
        <v>#REF!</v>
      </c>
      <c r="K768" s="1" t="e">
        <f t="shared" si="130"/>
        <v>#REF!</v>
      </c>
      <c r="L768" s="1" t="e">
        <f t="shared" si="131"/>
        <v>#REF!</v>
      </c>
      <c r="M768" s="1" t="e">
        <f t="shared" si="132"/>
        <v>#REF!</v>
      </c>
      <c r="N768" s="1" t="e">
        <f t="shared" si="133"/>
        <v>#REF!</v>
      </c>
      <c r="O768" s="1" t="e">
        <f t="shared" si="134"/>
        <v>#REF!</v>
      </c>
      <c r="Q768" s="1" t="e">
        <f>IF(Grades!#REF!=$A$911,$A$911,Grades!#REF!)</f>
        <v>#REF!</v>
      </c>
      <c r="R768" s="1"/>
      <c r="S768" s="1"/>
      <c r="T768" s="1"/>
      <c r="U768" s="1"/>
    </row>
    <row r="769" spans="1:21">
      <c r="A769" s="1" t="e">
        <f>IF(Grades!#REF!=$A$911,$A$911,IF(Grades!#REF!&gt;Grades!#REF!,1,0))</f>
        <v>#REF!</v>
      </c>
      <c r="B769" s="1" t="e">
        <f>IF(Grades!#REF!=$A$911,$A$911,IF(Grades!#REF!&gt;Grades!#REF!,2,0))</f>
        <v>#REF!</v>
      </c>
      <c r="C769" s="1" t="e">
        <f>IF(Grades!#REF!=$A$911,$A$911,IF(Grades!#REF!&gt;Grades!#REF!,2.5,0))</f>
        <v>#REF!</v>
      </c>
      <c r="D769" s="1" t="e">
        <f>IF(Grades!#REF!=$A$911,$A$911,IF(Grades!#REF!&gt;Grades!#REF!,3,0))</f>
        <v>#REF!</v>
      </c>
      <c r="E769" s="1" t="e">
        <f>IF(Grades!#REF!=$A$911,$A$911,IF(Grades!#REF!&gt;Grades!#REF!,3.5,0))</f>
        <v>#REF!</v>
      </c>
      <c r="F769" s="1" t="e">
        <f>IF(Grades!#REF!=$A$911,$A$911,IF(Grades!#REF!&gt;Grades!#REF!,4,0))</f>
        <v>#REF!</v>
      </c>
      <c r="G769" s="1" t="e">
        <f t="shared" si="127"/>
        <v>#REF!</v>
      </c>
      <c r="H769" s="1"/>
      <c r="I769" s="1" t="e">
        <f t="shared" si="128"/>
        <v>#REF!</v>
      </c>
      <c r="J769" s="1" t="e">
        <f t="shared" si="129"/>
        <v>#REF!</v>
      </c>
      <c r="K769" s="1" t="e">
        <f t="shared" si="130"/>
        <v>#REF!</v>
      </c>
      <c r="L769" s="1" t="e">
        <f t="shared" si="131"/>
        <v>#REF!</v>
      </c>
      <c r="M769" s="1" t="e">
        <f t="shared" si="132"/>
        <v>#REF!</v>
      </c>
      <c r="N769" s="1" t="e">
        <f t="shared" si="133"/>
        <v>#REF!</v>
      </c>
      <c r="O769" s="1" t="e">
        <f t="shared" si="134"/>
        <v>#REF!</v>
      </c>
      <c r="Q769" s="1" t="e">
        <f>IF(Grades!#REF!=$A$911,$A$911,Grades!#REF!)</f>
        <v>#REF!</v>
      </c>
      <c r="R769" s="1"/>
      <c r="S769" s="1"/>
      <c r="T769" s="1"/>
      <c r="U769" s="1"/>
    </row>
    <row r="770" spans="1:21">
      <c r="A770" s="1" t="e">
        <f>IF(Grades!#REF!=$A$911,$A$911,IF(Grades!#REF!&gt;Grades!#REF!,1,0))</f>
        <v>#REF!</v>
      </c>
      <c r="B770" s="1" t="e">
        <f>IF(Grades!#REF!=$A$911,$A$911,IF(Grades!#REF!&gt;Grades!#REF!,2,0))</f>
        <v>#REF!</v>
      </c>
      <c r="C770" s="1" t="e">
        <f>IF(Grades!#REF!=$A$911,$A$911,IF(Grades!#REF!&gt;Grades!#REF!,2.5,0))</f>
        <v>#REF!</v>
      </c>
      <c r="D770" s="1" t="e">
        <f>IF(Grades!#REF!=$A$911,$A$911,IF(Grades!#REF!&gt;Grades!#REF!,3,0))</f>
        <v>#REF!</v>
      </c>
      <c r="E770" s="1" t="e">
        <f>IF(Grades!#REF!=$A$911,$A$911,IF(Grades!#REF!&gt;Grades!#REF!,3.5,0))</f>
        <v>#REF!</v>
      </c>
      <c r="F770" s="1" t="e">
        <f>IF(Grades!#REF!=$A$911,$A$911,IF(Grades!#REF!&gt;Grades!#REF!,4,0))</f>
        <v>#REF!</v>
      </c>
      <c r="G770" s="1" t="e">
        <f t="shared" si="127"/>
        <v>#REF!</v>
      </c>
      <c r="H770" s="1"/>
      <c r="I770" s="1" t="e">
        <f t="shared" si="128"/>
        <v>#REF!</v>
      </c>
      <c r="J770" s="1" t="e">
        <f t="shared" si="129"/>
        <v>#REF!</v>
      </c>
      <c r="K770" s="1" t="e">
        <f t="shared" si="130"/>
        <v>#REF!</v>
      </c>
      <c r="L770" s="1" t="e">
        <f t="shared" si="131"/>
        <v>#REF!</v>
      </c>
      <c r="M770" s="1" t="e">
        <f t="shared" si="132"/>
        <v>#REF!</v>
      </c>
      <c r="N770" s="1" t="e">
        <f t="shared" si="133"/>
        <v>#REF!</v>
      </c>
      <c r="O770" s="1" t="e">
        <f t="shared" si="134"/>
        <v>#REF!</v>
      </c>
      <c r="Q770" s="1" t="e">
        <f>IF(Grades!#REF!=$A$911,$A$911,Grades!#REF!)</f>
        <v>#REF!</v>
      </c>
      <c r="R770" s="1"/>
      <c r="S770" s="1"/>
      <c r="T770" s="1"/>
      <c r="U770" s="1"/>
    </row>
    <row r="771" spans="1:21">
      <c r="A771" s="1" t="e">
        <f>IF(Grades!#REF!=$A$911,$A$911,IF(Grades!#REF!&gt;Grades!#REF!,1,0))</f>
        <v>#REF!</v>
      </c>
      <c r="B771" s="1" t="e">
        <f>IF(Grades!#REF!=$A$911,$A$911,IF(Grades!#REF!&gt;Grades!#REF!,2,0))</f>
        <v>#REF!</v>
      </c>
      <c r="C771" s="1" t="e">
        <f>IF(Grades!#REF!=$A$911,$A$911,IF(Grades!#REF!&gt;Grades!#REF!,2.5,0))</f>
        <v>#REF!</v>
      </c>
      <c r="D771" s="1" t="e">
        <f>IF(Grades!#REF!=$A$911,$A$911,IF(Grades!#REF!&gt;Grades!#REF!,3,0))</f>
        <v>#REF!</v>
      </c>
      <c r="E771" s="1" t="e">
        <f>IF(Grades!#REF!=$A$911,$A$911,IF(Grades!#REF!&gt;Grades!#REF!,3.5,0))</f>
        <v>#REF!</v>
      </c>
      <c r="F771" s="1" t="e">
        <f>IF(Grades!#REF!=$A$911,$A$911,IF(Grades!#REF!&gt;Grades!#REF!,4,0))</f>
        <v>#REF!</v>
      </c>
      <c r="G771" s="1" t="e">
        <f t="shared" si="127"/>
        <v>#REF!</v>
      </c>
      <c r="H771" s="1"/>
      <c r="I771" s="1" t="e">
        <f t="shared" si="128"/>
        <v>#REF!</v>
      </c>
      <c r="J771" s="1" t="e">
        <f t="shared" si="129"/>
        <v>#REF!</v>
      </c>
      <c r="K771" s="1" t="e">
        <f t="shared" si="130"/>
        <v>#REF!</v>
      </c>
      <c r="L771" s="1" t="e">
        <f t="shared" si="131"/>
        <v>#REF!</v>
      </c>
      <c r="M771" s="1" t="e">
        <f t="shared" si="132"/>
        <v>#REF!</v>
      </c>
      <c r="N771" s="1" t="e">
        <f t="shared" si="133"/>
        <v>#REF!</v>
      </c>
      <c r="O771" s="1" t="e">
        <f t="shared" si="134"/>
        <v>#REF!</v>
      </c>
      <c r="Q771" s="1" t="e">
        <f>IF(Grades!#REF!=$A$911,$A$911,Grades!#REF!)</f>
        <v>#REF!</v>
      </c>
      <c r="R771" s="1"/>
      <c r="S771" s="1"/>
      <c r="T771" s="1"/>
      <c r="U771" s="1"/>
    </row>
    <row r="772" spans="1:21">
      <c r="A772" s="1" t="e">
        <f>IF(Grades!#REF!=$A$911,$A$911,IF(Grades!#REF!&gt;Grades!#REF!,1,0))</f>
        <v>#REF!</v>
      </c>
      <c r="B772" s="1" t="e">
        <f>IF(Grades!#REF!=$A$911,$A$911,IF(Grades!#REF!&gt;Grades!#REF!,2,0))</f>
        <v>#REF!</v>
      </c>
      <c r="C772" s="1" t="e">
        <f>IF(Grades!#REF!=$A$911,$A$911,IF(Grades!#REF!&gt;Grades!#REF!,2.5,0))</f>
        <v>#REF!</v>
      </c>
      <c r="D772" s="1" t="e">
        <f>IF(Grades!#REF!=$A$911,$A$911,IF(Grades!#REF!&gt;Grades!#REF!,3,0))</f>
        <v>#REF!</v>
      </c>
      <c r="E772" s="1" t="e">
        <f>IF(Grades!#REF!=$A$911,$A$911,IF(Grades!#REF!&gt;Grades!#REF!,3.5,0))</f>
        <v>#REF!</v>
      </c>
      <c r="F772" s="1" t="e">
        <f>IF(Grades!#REF!=$A$911,$A$911,IF(Grades!#REF!&gt;Grades!#REF!,4,0))</f>
        <v>#REF!</v>
      </c>
      <c r="G772" s="1" t="e">
        <f t="shared" si="127"/>
        <v>#REF!</v>
      </c>
      <c r="H772" s="1"/>
      <c r="I772" s="1" t="e">
        <f t="shared" si="128"/>
        <v>#REF!</v>
      </c>
      <c r="J772" s="1" t="e">
        <f t="shared" si="129"/>
        <v>#REF!</v>
      </c>
      <c r="K772" s="1" t="e">
        <f t="shared" si="130"/>
        <v>#REF!</v>
      </c>
      <c r="L772" s="1" t="e">
        <f t="shared" si="131"/>
        <v>#REF!</v>
      </c>
      <c r="M772" s="1" t="e">
        <f t="shared" si="132"/>
        <v>#REF!</v>
      </c>
      <c r="N772" s="1" t="e">
        <f t="shared" si="133"/>
        <v>#REF!</v>
      </c>
      <c r="O772" s="1" t="e">
        <f t="shared" si="134"/>
        <v>#REF!</v>
      </c>
      <c r="Q772" s="1" t="e">
        <f>IF(Grades!#REF!=$A$911,$A$911,Grades!#REF!)</f>
        <v>#REF!</v>
      </c>
      <c r="R772" s="1"/>
      <c r="S772" s="1"/>
      <c r="T772" s="1"/>
      <c r="U772" s="1"/>
    </row>
    <row r="773" spans="1:21">
      <c r="A773" s="1" t="e">
        <f>IF(Grades!#REF!=$A$911,$A$911,IF(Grades!#REF!&gt;Grades!#REF!,1,0))</f>
        <v>#REF!</v>
      </c>
      <c r="B773" s="1" t="e">
        <f>IF(Grades!#REF!=$A$911,$A$911,IF(Grades!#REF!&gt;Grades!#REF!,2,0))</f>
        <v>#REF!</v>
      </c>
      <c r="C773" s="1" t="e">
        <f>IF(Grades!#REF!=$A$911,$A$911,IF(Grades!#REF!&gt;Grades!#REF!,2.5,0))</f>
        <v>#REF!</v>
      </c>
      <c r="D773" s="1" t="e">
        <f>IF(Grades!#REF!=$A$911,$A$911,IF(Grades!#REF!&gt;Grades!#REF!,3,0))</f>
        <v>#REF!</v>
      </c>
      <c r="E773" s="1" t="e">
        <f>IF(Grades!#REF!=$A$911,$A$911,IF(Grades!#REF!&gt;Grades!#REF!,3.5,0))</f>
        <v>#REF!</v>
      </c>
      <c r="F773" s="1" t="e">
        <f>IF(Grades!#REF!=$A$911,$A$911,IF(Grades!#REF!&gt;Grades!#REF!,4,0))</f>
        <v>#REF!</v>
      </c>
      <c r="G773" s="1" t="e">
        <f t="shared" si="127"/>
        <v>#REF!</v>
      </c>
      <c r="H773" s="1"/>
      <c r="I773" s="1" t="e">
        <f t="shared" si="128"/>
        <v>#REF!</v>
      </c>
      <c r="J773" s="1" t="e">
        <f t="shared" si="129"/>
        <v>#REF!</v>
      </c>
      <c r="K773" s="1" t="e">
        <f t="shared" si="130"/>
        <v>#REF!</v>
      </c>
      <c r="L773" s="1" t="e">
        <f t="shared" si="131"/>
        <v>#REF!</v>
      </c>
      <c r="M773" s="1" t="e">
        <f t="shared" si="132"/>
        <v>#REF!</v>
      </c>
      <c r="N773" s="1" t="e">
        <f t="shared" si="133"/>
        <v>#REF!</v>
      </c>
      <c r="O773" s="1" t="e">
        <f t="shared" si="134"/>
        <v>#REF!</v>
      </c>
      <c r="Q773" s="1" t="e">
        <f>IF(Grades!#REF!=$A$911,$A$911,Grades!#REF!)</f>
        <v>#REF!</v>
      </c>
      <c r="R773" s="1"/>
      <c r="S773" s="1"/>
      <c r="T773" s="1"/>
      <c r="U773" s="1"/>
    </row>
    <row r="774" spans="1:21">
      <c r="A774" s="1" t="e">
        <f>IF(Grades!#REF!=$A$911,$A$911,IF(Grades!#REF!&gt;Grades!#REF!,1,0))</f>
        <v>#REF!</v>
      </c>
      <c r="B774" s="1" t="e">
        <f>IF(Grades!#REF!=$A$911,$A$911,IF(Grades!#REF!&gt;Grades!#REF!,2,0))</f>
        <v>#REF!</v>
      </c>
      <c r="C774" s="1" t="e">
        <f>IF(Grades!#REF!=$A$911,$A$911,IF(Grades!#REF!&gt;Grades!#REF!,2.5,0))</f>
        <v>#REF!</v>
      </c>
      <c r="D774" s="1" t="e">
        <f>IF(Grades!#REF!=$A$911,$A$911,IF(Grades!#REF!&gt;Grades!#REF!,3,0))</f>
        <v>#REF!</v>
      </c>
      <c r="E774" s="1" t="e">
        <f>IF(Grades!#REF!=$A$911,$A$911,IF(Grades!#REF!&gt;Grades!#REF!,3.5,0))</f>
        <v>#REF!</v>
      </c>
      <c r="F774" s="1" t="e">
        <f>IF(Grades!#REF!=$A$911,$A$911,IF(Grades!#REF!&gt;Grades!#REF!,4,0))</f>
        <v>#REF!</v>
      </c>
      <c r="G774" s="1" t="e">
        <f t="shared" si="127"/>
        <v>#REF!</v>
      </c>
      <c r="H774" s="1"/>
      <c r="I774" s="1" t="e">
        <f t="shared" si="128"/>
        <v>#REF!</v>
      </c>
      <c r="J774" s="1" t="e">
        <f t="shared" si="129"/>
        <v>#REF!</v>
      </c>
      <c r="K774" s="1" t="e">
        <f t="shared" si="130"/>
        <v>#REF!</v>
      </c>
      <c r="L774" s="1" t="e">
        <f t="shared" si="131"/>
        <v>#REF!</v>
      </c>
      <c r="M774" s="1" t="e">
        <f t="shared" si="132"/>
        <v>#REF!</v>
      </c>
      <c r="N774" s="1" t="e">
        <f t="shared" si="133"/>
        <v>#REF!</v>
      </c>
      <c r="O774" s="1" t="e">
        <f t="shared" si="134"/>
        <v>#REF!</v>
      </c>
      <c r="Q774" s="1" t="e">
        <f>IF(Grades!#REF!=$A$911,$A$911,Grades!#REF!)</f>
        <v>#REF!</v>
      </c>
      <c r="R774" s="1"/>
      <c r="S774" s="1"/>
      <c r="T774" s="1"/>
      <c r="U774" s="1"/>
    </row>
    <row r="775" spans="1:21">
      <c r="A775" s="1" t="e">
        <f>IF(Grades!#REF!=$A$911,$A$911,IF(Grades!#REF!&gt;Grades!#REF!,1,0))</f>
        <v>#REF!</v>
      </c>
      <c r="B775" s="1" t="e">
        <f>IF(Grades!#REF!=$A$911,$A$911,IF(Grades!#REF!&gt;Grades!#REF!,2,0))</f>
        <v>#REF!</v>
      </c>
      <c r="C775" s="1" t="e">
        <f>IF(Grades!#REF!=$A$911,$A$911,IF(Grades!#REF!&gt;Grades!#REF!,2.5,0))</f>
        <v>#REF!</v>
      </c>
      <c r="D775" s="1" t="e">
        <f>IF(Grades!#REF!=$A$911,$A$911,IF(Grades!#REF!&gt;Grades!#REF!,3,0))</f>
        <v>#REF!</v>
      </c>
      <c r="E775" s="1" t="e">
        <f>IF(Grades!#REF!=$A$911,$A$911,IF(Grades!#REF!&gt;Grades!#REF!,3.5,0))</f>
        <v>#REF!</v>
      </c>
      <c r="F775" s="1" t="e">
        <f>IF(Grades!#REF!=$A$911,$A$911,IF(Grades!#REF!&gt;Grades!#REF!,4,0))</f>
        <v>#REF!</v>
      </c>
      <c r="G775" s="1" t="e">
        <f t="shared" si="127"/>
        <v>#REF!</v>
      </c>
      <c r="H775" s="1"/>
      <c r="I775" s="1" t="e">
        <f t="shared" si="128"/>
        <v>#REF!</v>
      </c>
      <c r="J775" s="1" t="e">
        <f t="shared" si="129"/>
        <v>#REF!</v>
      </c>
      <c r="K775" s="1" t="e">
        <f t="shared" si="130"/>
        <v>#REF!</v>
      </c>
      <c r="L775" s="1" t="e">
        <f t="shared" si="131"/>
        <v>#REF!</v>
      </c>
      <c r="M775" s="1" t="e">
        <f t="shared" si="132"/>
        <v>#REF!</v>
      </c>
      <c r="N775" s="1" t="e">
        <f t="shared" si="133"/>
        <v>#REF!</v>
      </c>
      <c r="O775" s="1" t="e">
        <f t="shared" si="134"/>
        <v>#REF!</v>
      </c>
      <c r="Q775" s="1" t="e">
        <f>IF(Grades!#REF!=$A$911,$A$911,Grades!#REF!)</f>
        <v>#REF!</v>
      </c>
      <c r="R775" s="1"/>
      <c r="S775" s="1"/>
      <c r="T775" s="1"/>
      <c r="U775" s="1"/>
    </row>
    <row r="776" spans="1:21">
      <c r="A776" s="1" t="e">
        <f>IF(Grades!#REF!=$A$911,$A$911,IF(Grades!#REF!&gt;Grades!#REF!,1,0))</f>
        <v>#REF!</v>
      </c>
      <c r="B776" s="1" t="e">
        <f>IF(Grades!#REF!=$A$911,$A$911,IF(Grades!#REF!&gt;Grades!#REF!,2,0))</f>
        <v>#REF!</v>
      </c>
      <c r="C776" s="1" t="e">
        <f>IF(Grades!#REF!=$A$911,$A$911,IF(Grades!#REF!&gt;Grades!#REF!,2.5,0))</f>
        <v>#REF!</v>
      </c>
      <c r="D776" s="1" t="e">
        <f>IF(Grades!#REF!=$A$911,$A$911,IF(Grades!#REF!&gt;Grades!#REF!,3,0))</f>
        <v>#REF!</v>
      </c>
      <c r="E776" s="1" t="e">
        <f>IF(Grades!#REF!=$A$911,$A$911,IF(Grades!#REF!&gt;Grades!#REF!,3.5,0))</f>
        <v>#REF!</v>
      </c>
      <c r="F776" s="1" t="e">
        <f>IF(Grades!#REF!=$A$911,$A$911,IF(Grades!#REF!&gt;Grades!#REF!,4,0))</f>
        <v>#REF!</v>
      </c>
      <c r="G776" s="1" t="e">
        <f t="shared" si="127"/>
        <v>#REF!</v>
      </c>
      <c r="H776" s="1"/>
      <c r="I776" s="1" t="e">
        <f t="shared" si="128"/>
        <v>#REF!</v>
      </c>
      <c r="J776" s="1" t="e">
        <f t="shared" si="129"/>
        <v>#REF!</v>
      </c>
      <c r="K776" s="1" t="e">
        <f t="shared" si="130"/>
        <v>#REF!</v>
      </c>
      <c r="L776" s="1" t="e">
        <f t="shared" si="131"/>
        <v>#REF!</v>
      </c>
      <c r="M776" s="1" t="e">
        <f t="shared" si="132"/>
        <v>#REF!</v>
      </c>
      <c r="N776" s="1" t="e">
        <f t="shared" si="133"/>
        <v>#REF!</v>
      </c>
      <c r="O776" s="1" t="e">
        <f t="shared" si="134"/>
        <v>#REF!</v>
      </c>
      <c r="Q776" s="1" t="e">
        <f>IF(Grades!#REF!=$A$911,$A$911,Grades!#REF!)</f>
        <v>#REF!</v>
      </c>
      <c r="R776" s="1"/>
      <c r="S776" s="1"/>
      <c r="T776" s="1"/>
      <c r="U776" s="1"/>
    </row>
    <row r="777" spans="1:21">
      <c r="A777" s="1" t="e">
        <f>IF(Grades!#REF!=$A$911,$A$911,IF(Grades!#REF!&gt;Grades!#REF!,1,0))</f>
        <v>#REF!</v>
      </c>
      <c r="B777" s="1" t="e">
        <f>IF(Grades!#REF!=$A$911,$A$911,IF(Grades!#REF!&gt;Grades!#REF!,2,0))</f>
        <v>#REF!</v>
      </c>
      <c r="C777" s="1" t="e">
        <f>IF(Grades!#REF!=$A$911,$A$911,IF(Grades!#REF!&gt;Grades!#REF!,2.5,0))</f>
        <v>#REF!</v>
      </c>
      <c r="D777" s="1" t="e">
        <f>IF(Grades!#REF!=$A$911,$A$911,IF(Grades!#REF!&gt;Grades!#REF!,3,0))</f>
        <v>#REF!</v>
      </c>
      <c r="E777" s="1" t="e">
        <f>IF(Grades!#REF!=$A$911,$A$911,IF(Grades!#REF!&gt;Grades!#REF!,3.5,0))</f>
        <v>#REF!</v>
      </c>
      <c r="F777" s="1" t="e">
        <f>IF(Grades!#REF!=$A$911,$A$911,IF(Grades!#REF!&gt;Grades!#REF!,4,0))</f>
        <v>#REF!</v>
      </c>
      <c r="G777" s="1" t="e">
        <f t="shared" si="127"/>
        <v>#REF!</v>
      </c>
      <c r="H777" s="1"/>
      <c r="I777" s="1" t="e">
        <f t="shared" si="128"/>
        <v>#REF!</v>
      </c>
      <c r="J777" s="1" t="e">
        <f t="shared" si="129"/>
        <v>#REF!</v>
      </c>
      <c r="K777" s="1" t="e">
        <f t="shared" si="130"/>
        <v>#REF!</v>
      </c>
      <c r="L777" s="1" t="e">
        <f t="shared" si="131"/>
        <v>#REF!</v>
      </c>
      <c r="M777" s="1" t="e">
        <f t="shared" si="132"/>
        <v>#REF!</v>
      </c>
      <c r="N777" s="1" t="e">
        <f t="shared" si="133"/>
        <v>#REF!</v>
      </c>
      <c r="O777" s="1" t="e">
        <f t="shared" si="134"/>
        <v>#REF!</v>
      </c>
      <c r="Q777" s="1" t="e">
        <f>IF(Grades!#REF!=$A$911,$A$911,Grades!#REF!)</f>
        <v>#REF!</v>
      </c>
      <c r="R777" s="1"/>
      <c r="S777" s="1"/>
      <c r="T777" s="1"/>
      <c r="U777" s="1"/>
    </row>
    <row r="778" spans="1:21">
      <c r="A778" s="1" t="e">
        <f>IF(Grades!#REF!=$A$911,$A$911,IF(Grades!#REF!&gt;Grades!#REF!,1,0))</f>
        <v>#REF!</v>
      </c>
      <c r="B778" s="1" t="e">
        <f>IF(Grades!#REF!=$A$911,$A$911,IF(Grades!#REF!&gt;Grades!#REF!,2,0))</f>
        <v>#REF!</v>
      </c>
      <c r="C778" s="1" t="e">
        <f>IF(Grades!#REF!=$A$911,$A$911,IF(Grades!#REF!&gt;Grades!#REF!,2.5,0))</f>
        <v>#REF!</v>
      </c>
      <c r="D778" s="1" t="e">
        <f>IF(Grades!#REF!=$A$911,$A$911,IF(Grades!#REF!&gt;Grades!#REF!,3,0))</f>
        <v>#REF!</v>
      </c>
      <c r="E778" s="1" t="e">
        <f>IF(Grades!#REF!=$A$911,$A$911,IF(Grades!#REF!&gt;Grades!#REF!,3.5,0))</f>
        <v>#REF!</v>
      </c>
      <c r="F778" s="1" t="e">
        <f>IF(Grades!#REF!=$A$911,$A$911,IF(Grades!#REF!&gt;Grades!#REF!,4,0))</f>
        <v>#REF!</v>
      </c>
      <c r="G778" s="1" t="e">
        <f t="shared" si="127"/>
        <v>#REF!</v>
      </c>
      <c r="H778" s="1"/>
      <c r="I778" s="1" t="e">
        <f t="shared" si="128"/>
        <v>#REF!</v>
      </c>
      <c r="J778" s="1" t="e">
        <f t="shared" si="129"/>
        <v>#REF!</v>
      </c>
      <c r="K778" s="1" t="e">
        <f t="shared" si="130"/>
        <v>#REF!</v>
      </c>
      <c r="L778" s="1" t="e">
        <f t="shared" si="131"/>
        <v>#REF!</v>
      </c>
      <c r="M778" s="1" t="e">
        <f t="shared" si="132"/>
        <v>#REF!</v>
      </c>
      <c r="N778" s="1" t="e">
        <f t="shared" si="133"/>
        <v>#REF!</v>
      </c>
      <c r="O778" s="1" t="e">
        <f t="shared" si="134"/>
        <v>#REF!</v>
      </c>
      <c r="Q778" s="1" t="e">
        <f>IF(Grades!#REF!=$A$911,$A$911,Grades!#REF!)</f>
        <v>#REF!</v>
      </c>
      <c r="R778" s="1"/>
      <c r="S778" s="1"/>
      <c r="T778" s="1"/>
      <c r="U778" s="1"/>
    </row>
    <row r="779" spans="1:21">
      <c r="A779" s="1" t="e">
        <f>IF(Grades!#REF!=$A$911,$A$911,IF(Grades!#REF!&gt;Grades!#REF!,1,0))</f>
        <v>#REF!</v>
      </c>
      <c r="B779" s="1" t="e">
        <f>IF(Grades!#REF!=$A$911,$A$911,IF(Grades!#REF!&gt;Grades!#REF!,2,0))</f>
        <v>#REF!</v>
      </c>
      <c r="C779" s="1" t="e">
        <f>IF(Grades!#REF!=$A$911,$A$911,IF(Grades!#REF!&gt;Grades!#REF!,2.5,0))</f>
        <v>#REF!</v>
      </c>
      <c r="D779" s="1" t="e">
        <f>IF(Grades!#REF!=$A$911,$A$911,IF(Grades!#REF!&gt;Grades!#REF!,3,0))</f>
        <v>#REF!</v>
      </c>
      <c r="E779" s="1" t="e">
        <f>IF(Grades!#REF!=$A$911,$A$911,IF(Grades!#REF!&gt;Grades!#REF!,3.5,0))</f>
        <v>#REF!</v>
      </c>
      <c r="F779" s="1" t="e">
        <f>IF(Grades!#REF!=$A$911,$A$911,IF(Grades!#REF!&gt;Grades!#REF!,4,0))</f>
        <v>#REF!</v>
      </c>
      <c r="G779" s="1" t="e">
        <f t="shared" si="127"/>
        <v>#REF!</v>
      </c>
      <c r="H779" s="1"/>
      <c r="I779" s="1" t="e">
        <f t="shared" si="128"/>
        <v>#REF!</v>
      </c>
      <c r="J779" s="1" t="e">
        <f t="shared" si="129"/>
        <v>#REF!</v>
      </c>
      <c r="K779" s="1" t="e">
        <f t="shared" si="130"/>
        <v>#REF!</v>
      </c>
      <c r="L779" s="1" t="e">
        <f t="shared" si="131"/>
        <v>#REF!</v>
      </c>
      <c r="M779" s="1" t="e">
        <f t="shared" si="132"/>
        <v>#REF!</v>
      </c>
      <c r="N779" s="1" t="e">
        <f t="shared" si="133"/>
        <v>#REF!</v>
      </c>
      <c r="O779" s="1" t="e">
        <f t="shared" si="134"/>
        <v>#REF!</v>
      </c>
      <c r="Q779" s="1" t="e">
        <f>IF(Grades!#REF!=$A$911,$A$911,Grades!#REF!)</f>
        <v>#REF!</v>
      </c>
      <c r="R779" s="1"/>
      <c r="S779" s="1"/>
      <c r="T779" s="1"/>
      <c r="U779" s="1"/>
    </row>
    <row r="780" spans="1:21">
      <c r="A780" s="1" t="e">
        <f>IF(Grades!#REF!=$A$911,$A$911,IF(Grades!#REF!&gt;Grades!#REF!,1,0))</f>
        <v>#REF!</v>
      </c>
      <c r="B780" s="1" t="e">
        <f>IF(Grades!#REF!=$A$911,$A$911,IF(Grades!#REF!&gt;Grades!#REF!,2,0))</f>
        <v>#REF!</v>
      </c>
      <c r="C780" s="1" t="e">
        <f>IF(Grades!#REF!=$A$911,$A$911,IF(Grades!#REF!&gt;Grades!#REF!,2.5,0))</f>
        <v>#REF!</v>
      </c>
      <c r="D780" s="1" t="e">
        <f>IF(Grades!#REF!=$A$911,$A$911,IF(Grades!#REF!&gt;Grades!#REF!,3,0))</f>
        <v>#REF!</v>
      </c>
      <c r="E780" s="1" t="e">
        <f>IF(Grades!#REF!=$A$911,$A$911,IF(Grades!#REF!&gt;Grades!#REF!,3.5,0))</f>
        <v>#REF!</v>
      </c>
      <c r="F780" s="1" t="e">
        <f>IF(Grades!#REF!=$A$911,$A$911,IF(Grades!#REF!&gt;Grades!#REF!,4,0))</f>
        <v>#REF!</v>
      </c>
      <c r="G780" s="1" t="e">
        <f t="shared" si="127"/>
        <v>#REF!</v>
      </c>
      <c r="H780" s="1"/>
      <c r="I780" s="1" t="e">
        <f t="shared" si="128"/>
        <v>#REF!</v>
      </c>
      <c r="J780" s="1" t="e">
        <f t="shared" si="129"/>
        <v>#REF!</v>
      </c>
      <c r="K780" s="1" t="e">
        <f t="shared" si="130"/>
        <v>#REF!</v>
      </c>
      <c r="L780" s="1" t="e">
        <f t="shared" si="131"/>
        <v>#REF!</v>
      </c>
      <c r="M780" s="1" t="e">
        <f t="shared" si="132"/>
        <v>#REF!</v>
      </c>
      <c r="N780" s="1" t="e">
        <f t="shared" si="133"/>
        <v>#REF!</v>
      </c>
      <c r="O780" s="1" t="e">
        <f t="shared" si="134"/>
        <v>#REF!</v>
      </c>
      <c r="Q780" s="1" t="e">
        <f>IF(Grades!#REF!=$A$911,$A$911,Grades!#REF!)</f>
        <v>#REF!</v>
      </c>
      <c r="R780" s="1"/>
      <c r="S780" s="1"/>
      <c r="T780" s="1"/>
      <c r="U780" s="1"/>
    </row>
    <row r="781" spans="1:21">
      <c r="A781" s="1" t="e">
        <f>IF(Grades!#REF!=$A$911,$A$911,IF(Grades!#REF!&gt;Grades!#REF!,1,0))</f>
        <v>#REF!</v>
      </c>
      <c r="B781" s="1" t="e">
        <f>IF(Grades!#REF!=$A$911,$A$911,IF(Grades!#REF!&gt;Grades!#REF!,2,0))</f>
        <v>#REF!</v>
      </c>
      <c r="C781" s="1" t="e">
        <f>IF(Grades!#REF!=$A$911,$A$911,IF(Grades!#REF!&gt;Grades!#REF!,2.5,0))</f>
        <v>#REF!</v>
      </c>
      <c r="D781" s="1" t="e">
        <f>IF(Grades!#REF!=$A$911,$A$911,IF(Grades!#REF!&gt;Grades!#REF!,3,0))</f>
        <v>#REF!</v>
      </c>
      <c r="E781" s="1" t="e">
        <f>IF(Grades!#REF!=$A$911,$A$911,IF(Grades!#REF!&gt;Grades!#REF!,3.5,0))</f>
        <v>#REF!</v>
      </c>
      <c r="F781" s="1" t="e">
        <f>IF(Grades!#REF!=$A$911,$A$911,IF(Grades!#REF!&gt;Grades!#REF!,4,0))</f>
        <v>#REF!</v>
      </c>
      <c r="G781" s="1" t="e">
        <f t="shared" si="127"/>
        <v>#REF!</v>
      </c>
      <c r="H781" s="1"/>
      <c r="I781" s="1" t="e">
        <f t="shared" si="128"/>
        <v>#REF!</v>
      </c>
      <c r="J781" s="1" t="e">
        <f t="shared" si="129"/>
        <v>#REF!</v>
      </c>
      <c r="K781" s="1" t="e">
        <f t="shared" si="130"/>
        <v>#REF!</v>
      </c>
      <c r="L781" s="1" t="e">
        <f t="shared" si="131"/>
        <v>#REF!</v>
      </c>
      <c r="M781" s="1" t="e">
        <f t="shared" si="132"/>
        <v>#REF!</v>
      </c>
      <c r="N781" s="1" t="e">
        <f t="shared" si="133"/>
        <v>#REF!</v>
      </c>
      <c r="O781" s="1" t="e">
        <f t="shared" si="134"/>
        <v>#REF!</v>
      </c>
      <c r="Q781" s="1" t="e">
        <f>IF(Grades!#REF!=$A$911,$A$911,Grades!#REF!)</f>
        <v>#REF!</v>
      </c>
      <c r="R781" s="1"/>
      <c r="S781" s="1"/>
      <c r="T781" s="1"/>
      <c r="U781" s="1"/>
    </row>
    <row r="782" spans="1:21">
      <c r="A782" s="1" t="e">
        <f>IF(Grades!#REF!=$A$911,$A$911,IF(Grades!#REF!&gt;Grades!#REF!,1,0))</f>
        <v>#REF!</v>
      </c>
      <c r="B782" s="1" t="e">
        <f>IF(Grades!#REF!=$A$911,$A$911,IF(Grades!#REF!&gt;Grades!#REF!,2,0))</f>
        <v>#REF!</v>
      </c>
      <c r="C782" s="1" t="e">
        <f>IF(Grades!#REF!=$A$911,$A$911,IF(Grades!#REF!&gt;Grades!#REF!,2.5,0))</f>
        <v>#REF!</v>
      </c>
      <c r="D782" s="1" t="e">
        <f>IF(Grades!#REF!=$A$911,$A$911,IF(Grades!#REF!&gt;Grades!#REF!,3,0))</f>
        <v>#REF!</v>
      </c>
      <c r="E782" s="1" t="e">
        <f>IF(Grades!#REF!=$A$911,$A$911,IF(Grades!#REF!&gt;Grades!#REF!,3.5,0))</f>
        <v>#REF!</v>
      </c>
      <c r="F782" s="1" t="e">
        <f>IF(Grades!#REF!=$A$911,$A$911,IF(Grades!#REF!&gt;Grades!#REF!,4,0))</f>
        <v>#REF!</v>
      </c>
      <c r="G782" s="1" t="e">
        <f t="shared" si="127"/>
        <v>#REF!</v>
      </c>
      <c r="H782" s="1"/>
      <c r="I782" s="1" t="e">
        <f t="shared" si="128"/>
        <v>#REF!</v>
      </c>
      <c r="J782" s="1" t="e">
        <f t="shared" si="129"/>
        <v>#REF!</v>
      </c>
      <c r="K782" s="1" t="e">
        <f t="shared" si="130"/>
        <v>#REF!</v>
      </c>
      <c r="L782" s="1" t="e">
        <f t="shared" si="131"/>
        <v>#REF!</v>
      </c>
      <c r="M782" s="1" t="e">
        <f t="shared" si="132"/>
        <v>#REF!</v>
      </c>
      <c r="N782" s="1" t="e">
        <f t="shared" si="133"/>
        <v>#REF!</v>
      </c>
      <c r="O782" s="1" t="e">
        <f t="shared" si="134"/>
        <v>#REF!</v>
      </c>
      <c r="Q782" s="1" t="e">
        <f>IF(Grades!#REF!=$A$911,$A$911,Grades!#REF!)</f>
        <v>#REF!</v>
      </c>
      <c r="R782" s="1"/>
      <c r="S782" s="1"/>
      <c r="T782" s="1"/>
      <c r="U782" s="1"/>
    </row>
    <row r="783" spans="1:21">
      <c r="A783" s="1" t="e">
        <f>IF(Grades!#REF!=$A$911,$A$911,IF(Grades!#REF!&gt;Grades!#REF!,1,0))</f>
        <v>#REF!</v>
      </c>
      <c r="B783" s="1" t="e">
        <f>IF(Grades!#REF!=$A$911,$A$911,IF(Grades!#REF!&gt;Grades!#REF!,2,0))</f>
        <v>#REF!</v>
      </c>
      <c r="C783" s="1" t="e">
        <f>IF(Grades!#REF!=$A$911,$A$911,IF(Grades!#REF!&gt;Grades!#REF!,2.5,0))</f>
        <v>#REF!</v>
      </c>
      <c r="D783" s="1" t="e">
        <f>IF(Grades!#REF!=$A$911,$A$911,IF(Grades!#REF!&gt;Grades!#REF!,3,0))</f>
        <v>#REF!</v>
      </c>
      <c r="E783" s="1" t="e">
        <f>IF(Grades!#REF!=$A$911,$A$911,IF(Grades!#REF!&gt;Grades!#REF!,3.5,0))</f>
        <v>#REF!</v>
      </c>
      <c r="F783" s="1" t="e">
        <f>IF(Grades!#REF!=$A$911,$A$911,IF(Grades!#REF!&gt;Grades!#REF!,4,0))</f>
        <v>#REF!</v>
      </c>
      <c r="G783" s="1" t="e">
        <f t="shared" si="127"/>
        <v>#REF!</v>
      </c>
      <c r="H783" s="1"/>
      <c r="I783" s="1" t="e">
        <f t="shared" si="128"/>
        <v>#REF!</v>
      </c>
      <c r="J783" s="1" t="e">
        <f t="shared" si="129"/>
        <v>#REF!</v>
      </c>
      <c r="K783" s="1" t="e">
        <f t="shared" si="130"/>
        <v>#REF!</v>
      </c>
      <c r="L783" s="1" t="e">
        <f t="shared" si="131"/>
        <v>#REF!</v>
      </c>
      <c r="M783" s="1" t="e">
        <f t="shared" si="132"/>
        <v>#REF!</v>
      </c>
      <c r="N783" s="1" t="e">
        <f t="shared" si="133"/>
        <v>#REF!</v>
      </c>
      <c r="O783" s="1" t="e">
        <f t="shared" si="134"/>
        <v>#REF!</v>
      </c>
      <c r="Q783" s="1" t="e">
        <f>IF(Grades!#REF!=$A$911,$A$911,Grades!#REF!)</f>
        <v>#REF!</v>
      </c>
      <c r="R783" s="1"/>
      <c r="S783" s="1"/>
      <c r="T783" s="1"/>
      <c r="U783" s="1"/>
    </row>
    <row r="784" spans="1:21">
      <c r="A784" s="1" t="e">
        <f>IF(Grades!#REF!=$A$911,$A$911,IF(Grades!#REF!&gt;Grades!#REF!,1,0))</f>
        <v>#REF!</v>
      </c>
      <c r="B784" s="1" t="e">
        <f>IF(Grades!#REF!=$A$911,$A$911,IF(Grades!#REF!&gt;Grades!#REF!,2,0))</f>
        <v>#REF!</v>
      </c>
      <c r="C784" s="1" t="e">
        <f>IF(Grades!#REF!=$A$911,$A$911,IF(Grades!#REF!&gt;Grades!#REF!,2.5,0))</f>
        <v>#REF!</v>
      </c>
      <c r="D784" s="1" t="e">
        <f>IF(Grades!#REF!=$A$911,$A$911,IF(Grades!#REF!&gt;Grades!#REF!,3,0))</f>
        <v>#REF!</v>
      </c>
      <c r="E784" s="1" t="e">
        <f>IF(Grades!#REF!=$A$911,$A$911,IF(Grades!#REF!&gt;Grades!#REF!,3.5,0))</f>
        <v>#REF!</v>
      </c>
      <c r="F784" s="1" t="e">
        <f>IF(Grades!#REF!=$A$911,$A$911,IF(Grades!#REF!&gt;Grades!#REF!,4,0))</f>
        <v>#REF!</v>
      </c>
      <c r="G784" s="1" t="e">
        <f t="shared" si="127"/>
        <v>#REF!</v>
      </c>
      <c r="H784" s="1"/>
      <c r="I784" s="1" t="e">
        <f t="shared" si="128"/>
        <v>#REF!</v>
      </c>
      <c r="J784" s="1" t="e">
        <f t="shared" si="129"/>
        <v>#REF!</v>
      </c>
      <c r="K784" s="1" t="e">
        <f t="shared" si="130"/>
        <v>#REF!</v>
      </c>
      <c r="L784" s="1" t="e">
        <f t="shared" si="131"/>
        <v>#REF!</v>
      </c>
      <c r="M784" s="1" t="e">
        <f t="shared" si="132"/>
        <v>#REF!</v>
      </c>
      <c r="N784" s="1" t="e">
        <f t="shared" si="133"/>
        <v>#REF!</v>
      </c>
      <c r="O784" s="1" t="e">
        <f t="shared" si="134"/>
        <v>#REF!</v>
      </c>
      <c r="Q784" s="1" t="e">
        <f>IF(Grades!#REF!=$A$911,$A$911,Grades!#REF!)</f>
        <v>#REF!</v>
      </c>
      <c r="R784" s="1"/>
      <c r="S784" s="1"/>
      <c r="T784" s="1"/>
      <c r="U784" s="1"/>
    </row>
    <row r="785" spans="1:21">
      <c r="A785" s="1" t="e">
        <f>IF(Grades!#REF!=$A$911,$A$911,IF(Grades!#REF!&gt;Grades!#REF!,1,0))</f>
        <v>#REF!</v>
      </c>
      <c r="B785" s="1" t="e">
        <f>IF(Grades!#REF!=$A$911,$A$911,IF(Grades!#REF!&gt;Grades!#REF!,2,0))</f>
        <v>#REF!</v>
      </c>
      <c r="C785" s="1" t="e">
        <f>IF(Grades!#REF!=$A$911,$A$911,IF(Grades!#REF!&gt;Grades!#REF!,2.5,0))</f>
        <v>#REF!</v>
      </c>
      <c r="D785" s="1" t="e">
        <f>IF(Grades!#REF!=$A$911,$A$911,IF(Grades!#REF!&gt;Grades!#REF!,3,0))</f>
        <v>#REF!</v>
      </c>
      <c r="E785" s="1" t="e">
        <f>IF(Grades!#REF!=$A$911,$A$911,IF(Grades!#REF!&gt;Grades!#REF!,3.5,0))</f>
        <v>#REF!</v>
      </c>
      <c r="F785" s="1" t="e">
        <f>IF(Grades!#REF!=$A$911,$A$911,IF(Grades!#REF!&gt;Grades!#REF!,4,0))</f>
        <v>#REF!</v>
      </c>
      <c r="G785" s="1" t="e">
        <f t="shared" si="127"/>
        <v>#REF!</v>
      </c>
      <c r="H785" s="1"/>
      <c r="I785" s="1" t="e">
        <f t="shared" si="128"/>
        <v>#REF!</v>
      </c>
      <c r="J785" s="1" t="e">
        <f t="shared" si="129"/>
        <v>#REF!</v>
      </c>
      <c r="K785" s="1" t="e">
        <f t="shared" si="130"/>
        <v>#REF!</v>
      </c>
      <c r="L785" s="1" t="e">
        <f t="shared" si="131"/>
        <v>#REF!</v>
      </c>
      <c r="M785" s="1" t="e">
        <f t="shared" si="132"/>
        <v>#REF!</v>
      </c>
      <c r="N785" s="1" t="e">
        <f t="shared" si="133"/>
        <v>#REF!</v>
      </c>
      <c r="O785" s="1" t="e">
        <f t="shared" si="134"/>
        <v>#REF!</v>
      </c>
      <c r="Q785" s="1" t="e">
        <f>IF(Grades!#REF!=$A$911,$A$911,Grades!#REF!)</f>
        <v>#REF!</v>
      </c>
      <c r="R785" s="1"/>
      <c r="S785" s="1"/>
      <c r="T785" s="1"/>
      <c r="U785" s="1"/>
    </row>
    <row r="786" spans="1:21">
      <c r="A786" s="1" t="e">
        <f>IF(Grades!#REF!=$A$911,$A$911,IF(Grades!#REF!&gt;Grades!#REF!,1,0))</f>
        <v>#REF!</v>
      </c>
      <c r="B786" s="1" t="e">
        <f>IF(Grades!#REF!=$A$911,$A$911,IF(Grades!#REF!&gt;Grades!#REF!,2,0))</f>
        <v>#REF!</v>
      </c>
      <c r="C786" s="1" t="e">
        <f>IF(Grades!#REF!=$A$911,$A$911,IF(Grades!#REF!&gt;Grades!#REF!,2.5,0))</f>
        <v>#REF!</v>
      </c>
      <c r="D786" s="1" t="e">
        <f>IF(Grades!#REF!=$A$911,$A$911,IF(Grades!#REF!&gt;Grades!#REF!,3,0))</f>
        <v>#REF!</v>
      </c>
      <c r="E786" s="1" t="e">
        <f>IF(Grades!#REF!=$A$911,$A$911,IF(Grades!#REF!&gt;Grades!#REF!,3.5,0))</f>
        <v>#REF!</v>
      </c>
      <c r="F786" s="1" t="e">
        <f>IF(Grades!#REF!=$A$911,$A$911,IF(Grades!#REF!&gt;Grades!#REF!,4,0))</f>
        <v>#REF!</v>
      </c>
      <c r="G786" s="1" t="e">
        <f t="shared" si="127"/>
        <v>#REF!</v>
      </c>
      <c r="H786" s="1"/>
      <c r="I786" s="1" t="e">
        <f t="shared" si="128"/>
        <v>#REF!</v>
      </c>
      <c r="J786" s="1" t="e">
        <f t="shared" si="129"/>
        <v>#REF!</v>
      </c>
      <c r="K786" s="1" t="e">
        <f t="shared" si="130"/>
        <v>#REF!</v>
      </c>
      <c r="L786" s="1" t="e">
        <f t="shared" si="131"/>
        <v>#REF!</v>
      </c>
      <c r="M786" s="1" t="e">
        <f t="shared" si="132"/>
        <v>#REF!</v>
      </c>
      <c r="N786" s="1" t="e">
        <f t="shared" si="133"/>
        <v>#REF!</v>
      </c>
      <c r="O786" s="1" t="e">
        <f t="shared" si="134"/>
        <v>#REF!</v>
      </c>
      <c r="Q786" s="1" t="e">
        <f>IF(Grades!#REF!=$A$911,$A$911,Grades!#REF!)</f>
        <v>#REF!</v>
      </c>
      <c r="R786" s="1"/>
      <c r="S786" s="1"/>
      <c r="T786" s="1"/>
      <c r="U786" s="1"/>
    </row>
    <row r="787" spans="1:21">
      <c r="A787" s="1" t="e">
        <f>IF(Grades!#REF!=$A$911,$A$911,IF(Grades!#REF!&gt;Grades!#REF!,1,0))</f>
        <v>#REF!</v>
      </c>
      <c r="B787" s="1" t="e">
        <f>IF(Grades!#REF!=$A$911,$A$911,IF(Grades!#REF!&gt;Grades!#REF!,2,0))</f>
        <v>#REF!</v>
      </c>
      <c r="C787" s="1" t="e">
        <f>IF(Grades!#REF!=$A$911,$A$911,IF(Grades!#REF!&gt;Grades!#REF!,2.5,0))</f>
        <v>#REF!</v>
      </c>
      <c r="D787" s="1" t="e">
        <f>IF(Grades!#REF!=$A$911,$A$911,IF(Grades!#REF!&gt;Grades!#REF!,3,0))</f>
        <v>#REF!</v>
      </c>
      <c r="E787" s="1" t="e">
        <f>IF(Grades!#REF!=$A$911,$A$911,IF(Grades!#REF!&gt;Grades!#REF!,3.5,0))</f>
        <v>#REF!</v>
      </c>
      <c r="F787" s="1" t="e">
        <f>IF(Grades!#REF!=$A$911,$A$911,IF(Grades!#REF!&gt;Grades!#REF!,4,0))</f>
        <v>#REF!</v>
      </c>
      <c r="G787" s="1" t="e">
        <f t="shared" si="127"/>
        <v>#REF!</v>
      </c>
      <c r="H787" s="1"/>
      <c r="I787" s="1" t="e">
        <f t="shared" si="128"/>
        <v>#REF!</v>
      </c>
      <c r="J787" s="1" t="e">
        <f t="shared" si="129"/>
        <v>#REF!</v>
      </c>
      <c r="K787" s="1" t="e">
        <f t="shared" si="130"/>
        <v>#REF!</v>
      </c>
      <c r="L787" s="1" t="e">
        <f t="shared" si="131"/>
        <v>#REF!</v>
      </c>
      <c r="M787" s="1" t="e">
        <f t="shared" si="132"/>
        <v>#REF!</v>
      </c>
      <c r="N787" s="1" t="e">
        <f t="shared" si="133"/>
        <v>#REF!</v>
      </c>
      <c r="O787" s="1" t="e">
        <f t="shared" si="134"/>
        <v>#REF!</v>
      </c>
      <c r="Q787" s="1" t="e">
        <f>IF(Grades!#REF!=$A$911,$A$911,Grades!#REF!)</f>
        <v>#REF!</v>
      </c>
      <c r="R787" s="1"/>
      <c r="S787" s="1"/>
      <c r="T787" s="1"/>
      <c r="U787" s="1"/>
    </row>
    <row r="788" spans="1:21">
      <c r="A788" s="1" t="e">
        <f>IF(Grades!#REF!=$A$911,$A$911,IF(Grades!#REF!&gt;Grades!#REF!,1,0))</f>
        <v>#REF!</v>
      </c>
      <c r="B788" s="1" t="e">
        <f>IF(Grades!#REF!=$A$911,$A$911,IF(Grades!#REF!&gt;Grades!#REF!,2,0))</f>
        <v>#REF!</v>
      </c>
      <c r="C788" s="1" t="e">
        <f>IF(Grades!#REF!=$A$911,$A$911,IF(Grades!#REF!&gt;Grades!#REF!,2.5,0))</f>
        <v>#REF!</v>
      </c>
      <c r="D788" s="1" t="e">
        <f>IF(Grades!#REF!=$A$911,$A$911,IF(Grades!#REF!&gt;Grades!#REF!,3,0))</f>
        <v>#REF!</v>
      </c>
      <c r="E788" s="1" t="e">
        <f>IF(Grades!#REF!=$A$911,$A$911,IF(Grades!#REF!&gt;Grades!#REF!,3.5,0))</f>
        <v>#REF!</v>
      </c>
      <c r="F788" s="1" t="e">
        <f>IF(Grades!#REF!=$A$911,$A$911,IF(Grades!#REF!&gt;Grades!#REF!,4,0))</f>
        <v>#REF!</v>
      </c>
      <c r="G788" s="1" t="e">
        <f t="shared" si="127"/>
        <v>#REF!</v>
      </c>
      <c r="H788" s="1"/>
      <c r="I788" s="1" t="e">
        <f t="shared" si="128"/>
        <v>#REF!</v>
      </c>
      <c r="J788" s="1" t="e">
        <f t="shared" si="129"/>
        <v>#REF!</v>
      </c>
      <c r="K788" s="1" t="e">
        <f t="shared" si="130"/>
        <v>#REF!</v>
      </c>
      <c r="L788" s="1" t="e">
        <f t="shared" si="131"/>
        <v>#REF!</v>
      </c>
      <c r="M788" s="1" t="e">
        <f t="shared" si="132"/>
        <v>#REF!</v>
      </c>
      <c r="N788" s="1" t="e">
        <f t="shared" si="133"/>
        <v>#REF!</v>
      </c>
      <c r="O788" s="1" t="e">
        <f t="shared" si="134"/>
        <v>#REF!</v>
      </c>
      <c r="Q788" s="1" t="e">
        <f>IF(Grades!#REF!=$A$911,$A$911,Grades!#REF!)</f>
        <v>#REF!</v>
      </c>
      <c r="R788" s="1"/>
      <c r="S788" s="1"/>
      <c r="T788" s="1"/>
      <c r="U788" s="1"/>
    </row>
    <row r="789" spans="1:21">
      <c r="A789" s="1" t="e">
        <f>IF(Grades!#REF!=$A$911,$A$911,IF(Grades!#REF!&gt;Grades!#REF!,1,0))</f>
        <v>#REF!</v>
      </c>
      <c r="B789" s="1" t="e">
        <f>IF(Grades!#REF!=$A$911,$A$911,IF(Grades!#REF!&gt;Grades!#REF!,2,0))</f>
        <v>#REF!</v>
      </c>
      <c r="C789" s="1" t="e">
        <f>IF(Grades!#REF!=$A$911,$A$911,IF(Grades!#REF!&gt;Grades!#REF!,2.5,0))</f>
        <v>#REF!</v>
      </c>
      <c r="D789" s="1" t="e">
        <f>IF(Grades!#REF!=$A$911,$A$911,IF(Grades!#REF!&gt;Grades!#REF!,3,0))</f>
        <v>#REF!</v>
      </c>
      <c r="E789" s="1" t="e">
        <f>IF(Grades!#REF!=$A$911,$A$911,IF(Grades!#REF!&gt;Grades!#REF!,3.5,0))</f>
        <v>#REF!</v>
      </c>
      <c r="F789" s="1" t="e">
        <f>IF(Grades!#REF!=$A$911,$A$911,IF(Grades!#REF!&gt;Grades!#REF!,4,0))</f>
        <v>#REF!</v>
      </c>
      <c r="G789" s="1" t="e">
        <f t="shared" si="127"/>
        <v>#REF!</v>
      </c>
      <c r="H789" s="1"/>
      <c r="I789" s="1" t="e">
        <f t="shared" si="128"/>
        <v>#REF!</v>
      </c>
      <c r="J789" s="1" t="e">
        <f t="shared" si="129"/>
        <v>#REF!</v>
      </c>
      <c r="K789" s="1" t="e">
        <f t="shared" si="130"/>
        <v>#REF!</v>
      </c>
      <c r="L789" s="1" t="e">
        <f t="shared" si="131"/>
        <v>#REF!</v>
      </c>
      <c r="M789" s="1" t="e">
        <f t="shared" si="132"/>
        <v>#REF!</v>
      </c>
      <c r="N789" s="1" t="e">
        <f t="shared" si="133"/>
        <v>#REF!</v>
      </c>
      <c r="O789" s="1" t="e">
        <f t="shared" si="134"/>
        <v>#REF!</v>
      </c>
      <c r="Q789" s="1" t="e">
        <f>IF(Grades!#REF!=$A$911,$A$911,Grades!#REF!)</f>
        <v>#REF!</v>
      </c>
      <c r="R789" s="1"/>
      <c r="S789" s="1"/>
      <c r="T789" s="1"/>
      <c r="U789" s="1"/>
    </row>
    <row r="790" spans="1:21">
      <c r="A790" s="1" t="e">
        <f>IF(Grades!#REF!=$A$911,$A$911,IF(Grades!#REF!&gt;Grades!#REF!,1,0))</f>
        <v>#REF!</v>
      </c>
      <c r="B790" s="1" t="e">
        <f>IF(Grades!#REF!=$A$911,$A$911,IF(Grades!#REF!&gt;Grades!#REF!,2,0))</f>
        <v>#REF!</v>
      </c>
      <c r="C790" s="1" t="e">
        <f>IF(Grades!#REF!=$A$911,$A$911,IF(Grades!#REF!&gt;Grades!#REF!,2.5,0))</f>
        <v>#REF!</v>
      </c>
      <c r="D790" s="1" t="e">
        <f>IF(Grades!#REF!=$A$911,$A$911,IF(Grades!#REF!&gt;Grades!#REF!,3,0))</f>
        <v>#REF!</v>
      </c>
      <c r="E790" s="1" t="e">
        <f>IF(Grades!#REF!=$A$911,$A$911,IF(Grades!#REF!&gt;Grades!#REF!,3.5,0))</f>
        <v>#REF!</v>
      </c>
      <c r="F790" s="1" t="e">
        <f>IF(Grades!#REF!=$A$911,$A$911,IF(Grades!#REF!&gt;Grades!#REF!,4,0))</f>
        <v>#REF!</v>
      </c>
      <c r="G790" s="1" t="e">
        <f t="shared" si="127"/>
        <v>#REF!</v>
      </c>
      <c r="H790" s="1"/>
      <c r="I790" s="1" t="e">
        <f t="shared" si="128"/>
        <v>#REF!</v>
      </c>
      <c r="J790" s="1" t="e">
        <f t="shared" si="129"/>
        <v>#REF!</v>
      </c>
      <c r="K790" s="1" t="e">
        <f t="shared" si="130"/>
        <v>#REF!</v>
      </c>
      <c r="L790" s="1" t="e">
        <f t="shared" si="131"/>
        <v>#REF!</v>
      </c>
      <c r="M790" s="1" t="e">
        <f t="shared" si="132"/>
        <v>#REF!</v>
      </c>
      <c r="N790" s="1" t="e">
        <f t="shared" si="133"/>
        <v>#REF!</v>
      </c>
      <c r="O790" s="1" t="e">
        <f t="shared" si="134"/>
        <v>#REF!</v>
      </c>
      <c r="Q790" s="1" t="e">
        <f>IF(Grades!#REF!=$A$911,$A$911,Grades!#REF!)</f>
        <v>#REF!</v>
      </c>
      <c r="R790" s="1"/>
      <c r="S790" s="1"/>
      <c r="T790" s="1"/>
      <c r="U790" s="1"/>
    </row>
    <row r="791" spans="1:21">
      <c r="A791" s="1" t="e">
        <f>IF(Grades!#REF!=$A$911,$A$911,IF(Grades!#REF!&gt;Grades!#REF!,1,0))</f>
        <v>#REF!</v>
      </c>
      <c r="B791" s="1" t="e">
        <f>IF(Grades!#REF!=$A$911,$A$911,IF(Grades!#REF!&gt;Grades!#REF!,2,0))</f>
        <v>#REF!</v>
      </c>
      <c r="C791" s="1" t="e">
        <f>IF(Grades!#REF!=$A$911,$A$911,IF(Grades!#REF!&gt;Grades!#REF!,2.5,0))</f>
        <v>#REF!</v>
      </c>
      <c r="D791" s="1" t="e">
        <f>IF(Grades!#REF!=$A$911,$A$911,IF(Grades!#REF!&gt;Grades!#REF!,3,0))</f>
        <v>#REF!</v>
      </c>
      <c r="E791" s="1" t="e">
        <f>IF(Grades!#REF!=$A$911,$A$911,IF(Grades!#REF!&gt;Grades!#REF!,3.5,0))</f>
        <v>#REF!</v>
      </c>
      <c r="F791" s="1" t="e">
        <f>IF(Grades!#REF!=$A$911,$A$911,IF(Grades!#REF!&gt;Grades!#REF!,4,0))</f>
        <v>#REF!</v>
      </c>
      <c r="G791" s="1" t="e">
        <f t="shared" si="127"/>
        <v>#REF!</v>
      </c>
      <c r="H791" s="1"/>
      <c r="I791" s="1" t="e">
        <f t="shared" si="128"/>
        <v>#REF!</v>
      </c>
      <c r="J791" s="1" t="e">
        <f t="shared" si="129"/>
        <v>#REF!</v>
      </c>
      <c r="K791" s="1" t="e">
        <f t="shared" si="130"/>
        <v>#REF!</v>
      </c>
      <c r="L791" s="1" t="e">
        <f t="shared" si="131"/>
        <v>#REF!</v>
      </c>
      <c r="M791" s="1" t="e">
        <f t="shared" si="132"/>
        <v>#REF!</v>
      </c>
      <c r="N791" s="1" t="e">
        <f t="shared" si="133"/>
        <v>#REF!</v>
      </c>
      <c r="O791" s="1" t="e">
        <f t="shared" si="134"/>
        <v>#REF!</v>
      </c>
      <c r="Q791" s="1" t="e">
        <f>IF(Grades!#REF!=$A$911,$A$911,Grades!#REF!)</f>
        <v>#REF!</v>
      </c>
      <c r="R791" s="1"/>
      <c r="S791" s="1"/>
      <c r="T791" s="1"/>
      <c r="U791" s="1"/>
    </row>
    <row r="792" spans="1:21">
      <c r="A792" s="1" t="e">
        <f>IF(Grades!#REF!=$A$911,$A$911,IF(Grades!#REF!&gt;Grades!#REF!,1,0))</f>
        <v>#REF!</v>
      </c>
      <c r="B792" s="1" t="e">
        <f>IF(Grades!#REF!=$A$911,$A$911,IF(Grades!#REF!&gt;Grades!#REF!,2,0))</f>
        <v>#REF!</v>
      </c>
      <c r="C792" s="1" t="e">
        <f>IF(Grades!#REF!=$A$911,$A$911,IF(Grades!#REF!&gt;Grades!#REF!,2.5,0))</f>
        <v>#REF!</v>
      </c>
      <c r="D792" s="1" t="e">
        <f>IF(Grades!#REF!=$A$911,$A$911,IF(Grades!#REF!&gt;Grades!#REF!,3,0))</f>
        <v>#REF!</v>
      </c>
      <c r="E792" s="1" t="e">
        <f>IF(Grades!#REF!=$A$911,$A$911,IF(Grades!#REF!&gt;Grades!#REF!,3.5,0))</f>
        <v>#REF!</v>
      </c>
      <c r="F792" s="1" t="e">
        <f>IF(Grades!#REF!=$A$911,$A$911,IF(Grades!#REF!&gt;Grades!#REF!,4,0))</f>
        <v>#REF!</v>
      </c>
      <c r="G792" s="1" t="e">
        <f t="shared" si="127"/>
        <v>#REF!</v>
      </c>
      <c r="H792" s="1"/>
      <c r="I792" s="1" t="e">
        <f t="shared" si="128"/>
        <v>#REF!</v>
      </c>
      <c r="J792" s="1" t="e">
        <f t="shared" si="129"/>
        <v>#REF!</v>
      </c>
      <c r="K792" s="1" t="e">
        <f t="shared" si="130"/>
        <v>#REF!</v>
      </c>
      <c r="L792" s="1" t="e">
        <f t="shared" si="131"/>
        <v>#REF!</v>
      </c>
      <c r="M792" s="1" t="e">
        <f t="shared" si="132"/>
        <v>#REF!</v>
      </c>
      <c r="N792" s="1" t="e">
        <f t="shared" si="133"/>
        <v>#REF!</v>
      </c>
      <c r="O792" s="1" t="e">
        <f t="shared" si="134"/>
        <v>#REF!</v>
      </c>
      <c r="Q792" s="1" t="e">
        <f>IF(Grades!#REF!=$A$911,$A$911,Grades!#REF!)</f>
        <v>#REF!</v>
      </c>
      <c r="R792" s="1"/>
      <c r="S792" s="1"/>
      <c r="T792" s="1"/>
      <c r="U792" s="1"/>
    </row>
    <row r="793" spans="1:21">
      <c r="A793" s="1" t="e">
        <f>IF(Grades!#REF!=$A$911,$A$911,IF(Grades!#REF!&gt;Grades!#REF!,1,0))</f>
        <v>#REF!</v>
      </c>
      <c r="B793" s="1" t="e">
        <f>IF(Grades!#REF!=$A$911,$A$911,IF(Grades!#REF!&gt;Grades!#REF!,2,0))</f>
        <v>#REF!</v>
      </c>
      <c r="C793" s="1" t="e">
        <f>IF(Grades!#REF!=$A$911,$A$911,IF(Grades!#REF!&gt;Grades!#REF!,2.5,0))</f>
        <v>#REF!</v>
      </c>
      <c r="D793" s="1" t="e">
        <f>IF(Grades!#REF!=$A$911,$A$911,IF(Grades!#REF!&gt;Grades!#REF!,3,0))</f>
        <v>#REF!</v>
      </c>
      <c r="E793" s="1" t="e">
        <f>IF(Grades!#REF!=$A$911,$A$911,IF(Grades!#REF!&gt;Grades!#REF!,3.5,0))</f>
        <v>#REF!</v>
      </c>
      <c r="F793" s="1" t="e">
        <f>IF(Grades!#REF!=$A$911,$A$911,IF(Grades!#REF!&gt;Grades!#REF!,4,0))</f>
        <v>#REF!</v>
      </c>
      <c r="G793" s="1" t="e">
        <f t="shared" si="127"/>
        <v>#REF!</v>
      </c>
      <c r="H793" s="1"/>
      <c r="I793" s="1" t="e">
        <f t="shared" si="128"/>
        <v>#REF!</v>
      </c>
      <c r="J793" s="1" t="e">
        <f t="shared" si="129"/>
        <v>#REF!</v>
      </c>
      <c r="K793" s="1" t="e">
        <f t="shared" si="130"/>
        <v>#REF!</v>
      </c>
      <c r="L793" s="1" t="e">
        <f t="shared" si="131"/>
        <v>#REF!</v>
      </c>
      <c r="M793" s="1" t="e">
        <f t="shared" si="132"/>
        <v>#REF!</v>
      </c>
      <c r="N793" s="1" t="e">
        <f t="shared" si="133"/>
        <v>#REF!</v>
      </c>
      <c r="O793" s="1" t="e">
        <f t="shared" si="134"/>
        <v>#REF!</v>
      </c>
      <c r="Q793" s="1" t="e">
        <f>IF(Grades!#REF!=$A$911,$A$911,Grades!#REF!)</f>
        <v>#REF!</v>
      </c>
      <c r="R793" s="1"/>
      <c r="S793" s="1"/>
      <c r="T793" s="1"/>
      <c r="U793" s="1"/>
    </row>
    <row r="794" spans="1:21">
      <c r="A794" s="1" t="e">
        <f>IF(Grades!#REF!=$A$911,$A$911,IF(Grades!#REF!&gt;Grades!#REF!,1,0))</f>
        <v>#REF!</v>
      </c>
      <c r="B794" s="1" t="e">
        <f>IF(Grades!#REF!=$A$911,$A$911,IF(Grades!#REF!&gt;Grades!#REF!,2,0))</f>
        <v>#REF!</v>
      </c>
      <c r="C794" s="1" t="e">
        <f>IF(Grades!#REF!=$A$911,$A$911,IF(Grades!#REF!&gt;Grades!#REF!,2.5,0))</f>
        <v>#REF!</v>
      </c>
      <c r="D794" s="1" t="e">
        <f>IF(Grades!#REF!=$A$911,$A$911,IF(Grades!#REF!&gt;Grades!#REF!,3,0))</f>
        <v>#REF!</v>
      </c>
      <c r="E794" s="1" t="e">
        <f>IF(Grades!#REF!=$A$911,$A$911,IF(Grades!#REF!&gt;Grades!#REF!,3.5,0))</f>
        <v>#REF!</v>
      </c>
      <c r="F794" s="1" t="e">
        <f>IF(Grades!#REF!=$A$911,$A$911,IF(Grades!#REF!&gt;Grades!#REF!,4,0))</f>
        <v>#REF!</v>
      </c>
      <c r="G794" s="1" t="e">
        <f t="shared" si="127"/>
        <v>#REF!</v>
      </c>
      <c r="H794" s="1"/>
      <c r="I794" s="1" t="e">
        <f t="shared" si="128"/>
        <v>#REF!</v>
      </c>
      <c r="J794" s="1" t="e">
        <f t="shared" si="129"/>
        <v>#REF!</v>
      </c>
      <c r="K794" s="1" t="e">
        <f t="shared" si="130"/>
        <v>#REF!</v>
      </c>
      <c r="L794" s="1" t="e">
        <f t="shared" si="131"/>
        <v>#REF!</v>
      </c>
      <c r="M794" s="1" t="e">
        <f t="shared" si="132"/>
        <v>#REF!</v>
      </c>
      <c r="N794" s="1" t="e">
        <f t="shared" si="133"/>
        <v>#REF!</v>
      </c>
      <c r="O794" s="1" t="e">
        <f t="shared" si="134"/>
        <v>#REF!</v>
      </c>
      <c r="Q794" s="1" t="e">
        <f>IF(Grades!#REF!=$A$911,$A$911,Grades!#REF!)</f>
        <v>#REF!</v>
      </c>
      <c r="R794" s="1"/>
      <c r="S794" s="1"/>
      <c r="T794" s="1"/>
      <c r="U794" s="1"/>
    </row>
    <row r="795" spans="1:21">
      <c r="A795" s="1" t="e">
        <f>IF(Grades!#REF!=$A$911,$A$911,IF(Grades!#REF!&gt;Grades!#REF!,1,0))</f>
        <v>#REF!</v>
      </c>
      <c r="B795" s="1" t="e">
        <f>IF(Grades!#REF!=$A$911,$A$911,IF(Grades!#REF!&gt;Grades!#REF!,2,0))</f>
        <v>#REF!</v>
      </c>
      <c r="C795" s="1" t="e">
        <f>IF(Grades!#REF!=$A$911,$A$911,IF(Grades!#REF!&gt;Grades!#REF!,2.5,0))</f>
        <v>#REF!</v>
      </c>
      <c r="D795" s="1" t="e">
        <f>IF(Grades!#REF!=$A$911,$A$911,IF(Grades!#REF!&gt;Grades!#REF!,3,0))</f>
        <v>#REF!</v>
      </c>
      <c r="E795" s="1" t="e">
        <f>IF(Grades!#REF!=$A$911,$A$911,IF(Grades!#REF!&gt;Grades!#REF!,3.5,0))</f>
        <v>#REF!</v>
      </c>
      <c r="F795" s="1" t="e">
        <f>IF(Grades!#REF!=$A$911,$A$911,IF(Grades!#REF!&gt;Grades!#REF!,4,0))</f>
        <v>#REF!</v>
      </c>
      <c r="G795" s="1" t="e">
        <f t="shared" si="127"/>
        <v>#REF!</v>
      </c>
      <c r="H795" s="1"/>
      <c r="I795" s="1" t="e">
        <f t="shared" si="128"/>
        <v>#REF!</v>
      </c>
      <c r="J795" s="1" t="e">
        <f t="shared" si="129"/>
        <v>#REF!</v>
      </c>
      <c r="K795" s="1" t="e">
        <f t="shared" si="130"/>
        <v>#REF!</v>
      </c>
      <c r="L795" s="1" t="e">
        <f t="shared" si="131"/>
        <v>#REF!</v>
      </c>
      <c r="M795" s="1" t="e">
        <f t="shared" si="132"/>
        <v>#REF!</v>
      </c>
      <c r="N795" s="1" t="e">
        <f t="shared" si="133"/>
        <v>#REF!</v>
      </c>
      <c r="O795" s="1" t="e">
        <f t="shared" si="134"/>
        <v>#REF!</v>
      </c>
      <c r="Q795" s="1" t="e">
        <f>IF(Grades!#REF!=$A$911,$A$911,Grades!#REF!)</f>
        <v>#REF!</v>
      </c>
      <c r="R795" s="1"/>
      <c r="S795" s="1"/>
      <c r="T795" s="1"/>
      <c r="U795" s="1"/>
    </row>
    <row r="796" spans="1:21">
      <c r="A796" s="1" t="e">
        <f>IF(Grades!#REF!=$A$911,$A$911,IF(Grades!#REF!&gt;Grades!#REF!,1,0))</f>
        <v>#REF!</v>
      </c>
      <c r="B796" s="1" t="e">
        <f>IF(Grades!#REF!=$A$911,$A$911,IF(Grades!#REF!&gt;Grades!#REF!,2,0))</f>
        <v>#REF!</v>
      </c>
      <c r="C796" s="1" t="e">
        <f>IF(Grades!#REF!=$A$911,$A$911,IF(Grades!#REF!&gt;Grades!#REF!,2.5,0))</f>
        <v>#REF!</v>
      </c>
      <c r="D796" s="1" t="e">
        <f>IF(Grades!#REF!=$A$911,$A$911,IF(Grades!#REF!&gt;Grades!#REF!,3,0))</f>
        <v>#REF!</v>
      </c>
      <c r="E796" s="1" t="e">
        <f>IF(Grades!#REF!=$A$911,$A$911,IF(Grades!#REF!&gt;Grades!#REF!,3.5,0))</f>
        <v>#REF!</v>
      </c>
      <c r="F796" s="1" t="e">
        <f>IF(Grades!#REF!=$A$911,$A$911,IF(Grades!#REF!&gt;Grades!#REF!,4,0))</f>
        <v>#REF!</v>
      </c>
      <c r="G796" s="1" t="e">
        <f t="shared" si="127"/>
        <v>#REF!</v>
      </c>
      <c r="H796" s="1"/>
      <c r="I796" s="1" t="e">
        <f t="shared" si="128"/>
        <v>#REF!</v>
      </c>
      <c r="J796" s="1" t="e">
        <f t="shared" si="129"/>
        <v>#REF!</v>
      </c>
      <c r="K796" s="1" t="e">
        <f t="shared" si="130"/>
        <v>#REF!</v>
      </c>
      <c r="L796" s="1" t="e">
        <f t="shared" si="131"/>
        <v>#REF!</v>
      </c>
      <c r="M796" s="1" t="e">
        <f t="shared" si="132"/>
        <v>#REF!</v>
      </c>
      <c r="N796" s="1" t="e">
        <f t="shared" si="133"/>
        <v>#REF!</v>
      </c>
      <c r="O796" s="1" t="e">
        <f t="shared" si="134"/>
        <v>#REF!</v>
      </c>
      <c r="Q796" s="1" t="e">
        <f>IF(Grades!#REF!=$A$911,$A$911,Grades!#REF!)</f>
        <v>#REF!</v>
      </c>
      <c r="R796" s="1"/>
      <c r="S796" s="1"/>
      <c r="T796" s="1"/>
      <c r="U796" s="1"/>
    </row>
    <row r="797" spans="1:2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Q797" s="1"/>
      <c r="R797" s="1"/>
      <c r="S797" s="1"/>
      <c r="T797" s="1"/>
      <c r="U797" s="1"/>
    </row>
    <row r="798" spans="1:2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Q798" s="1"/>
      <c r="R798" s="1"/>
      <c r="S798" s="1"/>
      <c r="T798" s="1"/>
      <c r="U798" s="1"/>
    </row>
    <row r="799" spans="1:2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Q799" s="1"/>
      <c r="R799" s="1"/>
      <c r="S799" s="1"/>
      <c r="T799" s="1"/>
      <c r="U799" s="1"/>
    </row>
    <row r="800" spans="1:2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Q800" s="1"/>
      <c r="R800" s="1"/>
      <c r="S800" s="1"/>
      <c r="T800" s="1"/>
      <c r="U800" s="1"/>
    </row>
    <row r="801" spans="1:2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Q801" s="1"/>
      <c r="R801" s="1"/>
      <c r="S801" s="1"/>
      <c r="T801" s="1"/>
      <c r="U801" s="1"/>
    </row>
    <row r="802" spans="1:2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Q802" s="1"/>
      <c r="R802" s="1"/>
      <c r="S802" s="1"/>
      <c r="T802" s="1"/>
      <c r="U802" s="1"/>
    </row>
    <row r="803" spans="1:2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Q803" s="1"/>
      <c r="R803" s="1"/>
      <c r="S803" s="1"/>
      <c r="T803" s="1"/>
      <c r="U803" s="1"/>
    </row>
    <row r="804" spans="1:2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Q804" s="1"/>
      <c r="R804" s="1"/>
      <c r="S804" s="1"/>
      <c r="T804" s="1"/>
      <c r="U804" s="1"/>
    </row>
    <row r="805" spans="1:2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Q805" s="1"/>
      <c r="R805" s="1"/>
      <c r="S805" s="1"/>
      <c r="T805" s="1"/>
      <c r="U805" s="1"/>
    </row>
    <row r="806" spans="1:2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Q806" s="1"/>
      <c r="R806" s="1"/>
      <c r="S806" s="1"/>
      <c r="T806" s="1"/>
      <c r="U806" s="1"/>
    </row>
    <row r="807" spans="1:2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Q807" s="1"/>
      <c r="R807" s="1"/>
      <c r="S807" s="1"/>
      <c r="T807" s="1"/>
      <c r="U807" s="1"/>
    </row>
    <row r="808" spans="1:2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Q808" s="1"/>
      <c r="R808" s="1"/>
      <c r="S808" s="1"/>
      <c r="T808" s="1"/>
      <c r="U808" s="1"/>
    </row>
    <row r="809" spans="1:2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Q809" s="1"/>
      <c r="R809" s="1"/>
      <c r="S809" s="1"/>
      <c r="T809" s="1"/>
      <c r="U809" s="1"/>
    </row>
    <row r="810" spans="1:2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Q810" s="1"/>
      <c r="R810" s="1"/>
      <c r="S810" s="1"/>
      <c r="T810" s="1"/>
      <c r="U810" s="1"/>
    </row>
    <row r="811" spans="1:21">
      <c r="A811" s="1" t="e">
        <f>IF(Grades!#REF!=$A$911,$A$911,IF(Grades!#REF!&gt;Grades!#REF!,1,0))</f>
        <v>#REF!</v>
      </c>
      <c r="B811" s="1" t="e">
        <f>IF(Grades!#REF!=$A$911,$A$911,IF(Grades!#REF!&gt;Grades!#REF!,1,0))</f>
        <v>#REF!</v>
      </c>
      <c r="C811" s="1" t="e">
        <f>IF(Grades!#REF!=$A$911,$A$911,IF(Grades!#REF!&gt;Grades!#REF!,1,0))</f>
        <v>#REF!</v>
      </c>
      <c r="D811" s="1" t="e">
        <f>IF(Grades!#REF!=$A$911,$A$911,IF(Grades!#REF!&gt;Grades!#REF!,1,0))</f>
        <v>#REF!</v>
      </c>
      <c r="E811" s="1" t="e">
        <f>IF(Grades!#REF!=$A$911,$A$911,IF(Grades!#REF!&gt;Grades!#REF!,1,0))</f>
        <v>#REF!</v>
      </c>
      <c r="F811" s="1" t="e">
        <f>IF(Grades!#REF!=$A$911,$A$911,IF(Grades!#REF!&gt;Grades!#REF!,1,0))</f>
        <v>#REF!</v>
      </c>
      <c r="G811" s="1" t="e">
        <f>IF(Grades!#REF!=$A$911,$A$911,IF(Grades!#REF!&gt;Grades!#REF!,1,0))</f>
        <v>#REF!</v>
      </c>
      <c r="H811" s="1"/>
      <c r="I811" s="1" t="e">
        <f t="shared" ref="I811:I850" si="135">IF($G811=0,1,0)</f>
        <v>#REF!</v>
      </c>
      <c r="J811" s="1" t="e">
        <f t="shared" ref="J811:J850" si="136">IF($G811=1,1,0)</f>
        <v>#REF!</v>
      </c>
      <c r="K811" s="1" t="e">
        <f t="shared" ref="K811:K850" si="137">IF($G811=2,1,0)</f>
        <v>#REF!</v>
      </c>
      <c r="L811" s="1" t="e">
        <f t="shared" ref="L811:L850" si="138">IF($G811=2.5,1,0)</f>
        <v>#REF!</v>
      </c>
      <c r="M811" s="1" t="e">
        <f t="shared" ref="M811:M850" si="139">IF($G811=3,1,0)</f>
        <v>#REF!</v>
      </c>
      <c r="N811" s="1" t="e">
        <f t="shared" ref="N811:N850" si="140">IF($G811=3.5,1,0)</f>
        <v>#REF!</v>
      </c>
      <c r="O811" s="1" t="e">
        <f>IF($G811=4,1,0)</f>
        <v>#REF!</v>
      </c>
      <c r="Q811" s="1" t="e">
        <f>IF(Grades!#REF!=$A$911,$A$911,Grades!#REF!)</f>
        <v>#REF!</v>
      </c>
      <c r="R811" s="1"/>
      <c r="S811" s="1"/>
      <c r="T811" s="1"/>
      <c r="U811" s="1"/>
    </row>
    <row r="812" spans="1:21">
      <c r="A812" s="1" t="e">
        <f>IF(Grades!#REF!=$A$911,$A$911,IF(Grades!#REF!&gt;Grades!#REF!,1,0))</f>
        <v>#REF!</v>
      </c>
      <c r="B812" s="1" t="e">
        <f>IF(Grades!#REF!=$A$911,$A$911,IF(Grades!#REF!&gt;Grades!#REF!,1,0))</f>
        <v>#REF!</v>
      </c>
      <c r="C812" s="1" t="e">
        <f>IF(Grades!#REF!=$A$911,$A$911,IF(Grades!#REF!&gt;Grades!#REF!,1,0))</f>
        <v>#REF!</v>
      </c>
      <c r="D812" s="1" t="e">
        <f>IF(Grades!#REF!=$A$911,$A$911,IF(Grades!#REF!&gt;Grades!#REF!,1,0))</f>
        <v>#REF!</v>
      </c>
      <c r="E812" s="1" t="e">
        <f>IF(Grades!#REF!=$A$911,$A$911,IF(Grades!#REF!&gt;Grades!#REF!,1,0))</f>
        <v>#REF!</v>
      </c>
      <c r="F812" s="1" t="e">
        <f>IF(Grades!#REF!=$A$911,$A$911,IF(Grades!#REF!&gt;Grades!#REF!,1,0))</f>
        <v>#REF!</v>
      </c>
      <c r="G812" s="1" t="e">
        <f>IF(Grades!#REF!=$A$911,$A$911,IF(Grades!#REF!&gt;Grades!#REF!,1,0))</f>
        <v>#REF!</v>
      </c>
      <c r="H812" s="1"/>
      <c r="I812" s="1" t="e">
        <f t="shared" si="135"/>
        <v>#REF!</v>
      </c>
      <c r="J812" s="1" t="e">
        <f t="shared" si="136"/>
        <v>#REF!</v>
      </c>
      <c r="K812" s="1" t="e">
        <f t="shared" si="137"/>
        <v>#REF!</v>
      </c>
      <c r="L812" s="1" t="e">
        <f t="shared" si="138"/>
        <v>#REF!</v>
      </c>
      <c r="M812" s="1" t="e">
        <f t="shared" si="139"/>
        <v>#REF!</v>
      </c>
      <c r="N812" s="1" t="e">
        <f t="shared" si="140"/>
        <v>#REF!</v>
      </c>
      <c r="O812" s="1" t="e">
        <f t="shared" ref="O812:O850" si="141">IF($G812=4,1,0)</f>
        <v>#REF!</v>
      </c>
      <c r="Q812" s="1" t="e">
        <f>IF(Grades!#REF!=$A$911,$A$911,Grades!#REF!)</f>
        <v>#REF!</v>
      </c>
      <c r="R812" s="1"/>
      <c r="S812" s="1"/>
      <c r="T812" s="1"/>
      <c r="U812" s="1"/>
    </row>
    <row r="813" spans="1:21">
      <c r="A813" s="1" t="e">
        <f>IF(Grades!#REF!=$A$911,$A$911,IF(Grades!#REF!&gt;Grades!#REF!,1,0))</f>
        <v>#REF!</v>
      </c>
      <c r="B813" s="1" t="e">
        <f>IF(Grades!#REF!=$A$911,$A$911,IF(Grades!#REF!&gt;Grades!#REF!,1,0))</f>
        <v>#REF!</v>
      </c>
      <c r="C813" s="1" t="e">
        <f>IF(Grades!#REF!=$A$911,$A$911,IF(Grades!#REF!&gt;Grades!#REF!,1,0))</f>
        <v>#REF!</v>
      </c>
      <c r="D813" s="1" t="e">
        <f>IF(Grades!#REF!=$A$911,$A$911,IF(Grades!#REF!&gt;Grades!#REF!,1,0))</f>
        <v>#REF!</v>
      </c>
      <c r="E813" s="1" t="e">
        <f>IF(Grades!#REF!=$A$911,$A$911,IF(Grades!#REF!&gt;Grades!#REF!,1,0))</f>
        <v>#REF!</v>
      </c>
      <c r="F813" s="1" t="e">
        <f>IF(Grades!#REF!=$A$911,$A$911,IF(Grades!#REF!&gt;Grades!#REF!,1,0))</f>
        <v>#REF!</v>
      </c>
      <c r="G813" s="1" t="e">
        <f>IF(Grades!#REF!=$A$911,$A$911,IF(Grades!#REF!&gt;Grades!#REF!,1,0))</f>
        <v>#REF!</v>
      </c>
      <c r="H813" s="1"/>
      <c r="I813" s="1" t="e">
        <f t="shared" si="135"/>
        <v>#REF!</v>
      </c>
      <c r="J813" s="1" t="e">
        <f t="shared" si="136"/>
        <v>#REF!</v>
      </c>
      <c r="K813" s="1" t="e">
        <f t="shared" si="137"/>
        <v>#REF!</v>
      </c>
      <c r="L813" s="1" t="e">
        <f t="shared" si="138"/>
        <v>#REF!</v>
      </c>
      <c r="M813" s="1" t="e">
        <f t="shared" si="139"/>
        <v>#REF!</v>
      </c>
      <c r="N813" s="1" t="e">
        <f t="shared" si="140"/>
        <v>#REF!</v>
      </c>
      <c r="O813" s="1" t="e">
        <f t="shared" si="141"/>
        <v>#REF!</v>
      </c>
      <c r="Q813" s="1" t="e">
        <f>IF(Grades!#REF!=$A$911,$A$911,Grades!#REF!)</f>
        <v>#REF!</v>
      </c>
      <c r="R813" s="1"/>
      <c r="S813" s="1"/>
      <c r="T813" s="1"/>
      <c r="U813" s="1"/>
    </row>
    <row r="814" spans="1:21">
      <c r="A814" s="1" t="e">
        <f>IF(Grades!#REF!=$A$911,$A$911,IF(Grades!#REF!&gt;Grades!#REF!,1,0))</f>
        <v>#REF!</v>
      </c>
      <c r="B814" s="1" t="e">
        <f>IF(Grades!#REF!=$A$911,$A$911,IF(Grades!#REF!&gt;Grades!#REF!,1,0))</f>
        <v>#REF!</v>
      </c>
      <c r="C814" s="1" t="e">
        <f>IF(Grades!#REF!=$A$911,$A$911,IF(Grades!#REF!&gt;Grades!#REF!,1,0))</f>
        <v>#REF!</v>
      </c>
      <c r="D814" s="1" t="e">
        <f>IF(Grades!#REF!=$A$911,$A$911,IF(Grades!#REF!&gt;Grades!#REF!,1,0))</f>
        <v>#REF!</v>
      </c>
      <c r="E814" s="1" t="e">
        <f>IF(Grades!#REF!=$A$911,$A$911,IF(Grades!#REF!&gt;Grades!#REF!,1,0))</f>
        <v>#REF!</v>
      </c>
      <c r="F814" s="1" t="e">
        <f>IF(Grades!#REF!=$A$911,$A$911,IF(Grades!#REF!&gt;Grades!#REF!,1,0))</f>
        <v>#REF!</v>
      </c>
      <c r="G814" s="1" t="e">
        <f>IF(Grades!#REF!=$A$911,$A$911,IF(Grades!#REF!&gt;Grades!#REF!,1,0))</f>
        <v>#REF!</v>
      </c>
      <c r="H814" s="1"/>
      <c r="I814" s="1" t="e">
        <f t="shared" si="135"/>
        <v>#REF!</v>
      </c>
      <c r="J814" s="1" t="e">
        <f t="shared" si="136"/>
        <v>#REF!</v>
      </c>
      <c r="K814" s="1" t="e">
        <f t="shared" si="137"/>
        <v>#REF!</v>
      </c>
      <c r="L814" s="1" t="e">
        <f t="shared" si="138"/>
        <v>#REF!</v>
      </c>
      <c r="M814" s="1" t="e">
        <f t="shared" si="139"/>
        <v>#REF!</v>
      </c>
      <c r="N814" s="1" t="e">
        <f t="shared" si="140"/>
        <v>#REF!</v>
      </c>
      <c r="O814" s="1" t="e">
        <f t="shared" si="141"/>
        <v>#REF!</v>
      </c>
      <c r="Q814" s="1" t="e">
        <f>IF(Grades!#REF!=$A$911,$A$911,Grades!#REF!)</f>
        <v>#REF!</v>
      </c>
      <c r="R814" s="1"/>
      <c r="S814" s="1"/>
      <c r="T814" s="1"/>
      <c r="U814" s="1"/>
    </row>
    <row r="815" spans="1:21">
      <c r="A815" s="1" t="e">
        <f>IF(Grades!#REF!=$A$911,$A$911,IF(Grades!#REF!&gt;Grades!#REF!,1,0))</f>
        <v>#REF!</v>
      </c>
      <c r="B815" s="1" t="e">
        <f>IF(Grades!#REF!=$A$911,$A$911,IF(Grades!#REF!&gt;Grades!#REF!,1,0))</f>
        <v>#REF!</v>
      </c>
      <c r="C815" s="1" t="e">
        <f>IF(Grades!#REF!=$A$911,$A$911,IF(Grades!#REF!&gt;Grades!#REF!,1,0))</f>
        <v>#REF!</v>
      </c>
      <c r="D815" s="1" t="e">
        <f>IF(Grades!#REF!=$A$911,$A$911,IF(Grades!#REF!&gt;Grades!#REF!,1,0))</f>
        <v>#REF!</v>
      </c>
      <c r="E815" s="1" t="e">
        <f>IF(Grades!#REF!=$A$911,$A$911,IF(Grades!#REF!&gt;Grades!#REF!,1,0))</f>
        <v>#REF!</v>
      </c>
      <c r="F815" s="1" t="e">
        <f>IF(Grades!#REF!=$A$911,$A$911,IF(Grades!#REF!&gt;Grades!#REF!,1,0))</f>
        <v>#REF!</v>
      </c>
      <c r="G815" s="1" t="e">
        <f>IF(Grades!#REF!=$A$911,$A$911,IF(Grades!#REF!&gt;Grades!#REF!,1,0))</f>
        <v>#REF!</v>
      </c>
      <c r="H815" s="1"/>
      <c r="I815" s="1" t="e">
        <f t="shared" si="135"/>
        <v>#REF!</v>
      </c>
      <c r="J815" s="1" t="e">
        <f t="shared" si="136"/>
        <v>#REF!</v>
      </c>
      <c r="K815" s="1" t="e">
        <f t="shared" si="137"/>
        <v>#REF!</v>
      </c>
      <c r="L815" s="1" t="e">
        <f t="shared" si="138"/>
        <v>#REF!</v>
      </c>
      <c r="M815" s="1" t="e">
        <f t="shared" si="139"/>
        <v>#REF!</v>
      </c>
      <c r="N815" s="1" t="e">
        <f t="shared" si="140"/>
        <v>#REF!</v>
      </c>
      <c r="O815" s="1" t="e">
        <f t="shared" si="141"/>
        <v>#REF!</v>
      </c>
      <c r="Q815" s="1" t="e">
        <f>IF(Grades!#REF!=$A$911,$A$911,Grades!#REF!)</f>
        <v>#REF!</v>
      </c>
      <c r="R815" s="1"/>
      <c r="S815" s="1"/>
      <c r="T815" s="1"/>
      <c r="U815" s="1"/>
    </row>
    <row r="816" spans="1:21">
      <c r="A816" s="1" t="e">
        <f>IF(Grades!#REF!=$A$911,$A$911,IF(Grades!#REF!&gt;Grades!#REF!,1,0))</f>
        <v>#REF!</v>
      </c>
      <c r="B816" s="1" t="e">
        <f>IF(Grades!#REF!=$A$911,$A$911,IF(Grades!#REF!&gt;Grades!#REF!,1,0))</f>
        <v>#REF!</v>
      </c>
      <c r="C816" s="1" t="e">
        <f>IF(Grades!#REF!=$A$911,$A$911,IF(Grades!#REF!&gt;Grades!#REF!,1,0))</f>
        <v>#REF!</v>
      </c>
      <c r="D816" s="1" t="e">
        <f>IF(Grades!#REF!=$A$911,$A$911,IF(Grades!#REF!&gt;Grades!#REF!,1,0))</f>
        <v>#REF!</v>
      </c>
      <c r="E816" s="1" t="e">
        <f>IF(Grades!#REF!=$A$911,$A$911,IF(Grades!#REF!&gt;Grades!#REF!,1,0))</f>
        <v>#REF!</v>
      </c>
      <c r="F816" s="1" t="e">
        <f>IF(Grades!#REF!=$A$911,$A$911,IF(Grades!#REF!&gt;Grades!#REF!,1,0))</f>
        <v>#REF!</v>
      </c>
      <c r="G816" s="1" t="e">
        <f>IF(Grades!#REF!=$A$911,$A$911,IF(Grades!#REF!&gt;Grades!#REF!,1,0))</f>
        <v>#REF!</v>
      </c>
      <c r="H816" s="1"/>
      <c r="I816" s="1" t="e">
        <f t="shared" si="135"/>
        <v>#REF!</v>
      </c>
      <c r="J816" s="1" t="e">
        <f t="shared" si="136"/>
        <v>#REF!</v>
      </c>
      <c r="K816" s="1" t="e">
        <f t="shared" si="137"/>
        <v>#REF!</v>
      </c>
      <c r="L816" s="1" t="e">
        <f t="shared" si="138"/>
        <v>#REF!</v>
      </c>
      <c r="M816" s="1" t="e">
        <f t="shared" si="139"/>
        <v>#REF!</v>
      </c>
      <c r="N816" s="1" t="e">
        <f t="shared" si="140"/>
        <v>#REF!</v>
      </c>
      <c r="O816" s="1" t="e">
        <f t="shared" si="141"/>
        <v>#REF!</v>
      </c>
      <c r="Q816" s="1" t="e">
        <f>IF(Grades!#REF!=$A$911,$A$911,Grades!#REF!)</f>
        <v>#REF!</v>
      </c>
      <c r="R816" s="1"/>
      <c r="S816" s="1"/>
      <c r="T816" s="1"/>
      <c r="U816" s="1"/>
    </row>
    <row r="817" spans="1:21">
      <c r="A817" s="1" t="e">
        <f>IF(Grades!#REF!=$A$911,$A$911,IF(Grades!#REF!&gt;Grades!#REF!,1,0))</f>
        <v>#REF!</v>
      </c>
      <c r="B817" s="1" t="e">
        <f>IF(Grades!#REF!=$A$911,$A$911,IF(Grades!#REF!&gt;Grades!#REF!,1,0))</f>
        <v>#REF!</v>
      </c>
      <c r="C817" s="1" t="e">
        <f>IF(Grades!#REF!=$A$911,$A$911,IF(Grades!#REF!&gt;Grades!#REF!,1,0))</f>
        <v>#REF!</v>
      </c>
      <c r="D817" s="1" t="e">
        <f>IF(Grades!#REF!=$A$911,$A$911,IF(Grades!#REF!&gt;Grades!#REF!,1,0))</f>
        <v>#REF!</v>
      </c>
      <c r="E817" s="1" t="e">
        <f>IF(Grades!#REF!=$A$911,$A$911,IF(Grades!#REF!&gt;Grades!#REF!,1,0))</f>
        <v>#REF!</v>
      </c>
      <c r="F817" s="1" t="e">
        <f>IF(Grades!#REF!=$A$911,$A$911,IF(Grades!#REF!&gt;Grades!#REF!,1,0))</f>
        <v>#REF!</v>
      </c>
      <c r="G817" s="1" t="e">
        <f>IF(Grades!#REF!=$A$911,$A$911,IF(Grades!#REF!&gt;Grades!#REF!,1,0))</f>
        <v>#REF!</v>
      </c>
      <c r="H817" s="1"/>
      <c r="I817" s="1" t="e">
        <f t="shared" si="135"/>
        <v>#REF!</v>
      </c>
      <c r="J817" s="1" t="e">
        <f t="shared" si="136"/>
        <v>#REF!</v>
      </c>
      <c r="K817" s="1" t="e">
        <f t="shared" si="137"/>
        <v>#REF!</v>
      </c>
      <c r="L817" s="1" t="e">
        <f t="shared" si="138"/>
        <v>#REF!</v>
      </c>
      <c r="M817" s="1" t="e">
        <f t="shared" si="139"/>
        <v>#REF!</v>
      </c>
      <c r="N817" s="1" t="e">
        <f t="shared" si="140"/>
        <v>#REF!</v>
      </c>
      <c r="O817" s="1" t="e">
        <f t="shared" si="141"/>
        <v>#REF!</v>
      </c>
      <c r="Q817" s="1" t="e">
        <f>IF(Grades!#REF!=$A$911,$A$911,Grades!#REF!)</f>
        <v>#REF!</v>
      </c>
      <c r="R817" s="1"/>
      <c r="S817" s="1"/>
      <c r="T817" s="1"/>
      <c r="U817" s="1"/>
    </row>
    <row r="818" spans="1:21">
      <c r="A818" s="1" t="e">
        <f>IF(Grades!#REF!=$A$911,$A$911,IF(Grades!#REF!&gt;Grades!#REF!,1,0))</f>
        <v>#REF!</v>
      </c>
      <c r="B818" s="1" t="e">
        <f>IF(Grades!#REF!=$A$911,$A$911,IF(Grades!#REF!&gt;Grades!#REF!,1,0))</f>
        <v>#REF!</v>
      </c>
      <c r="C818" s="1" t="e">
        <f>IF(Grades!#REF!=$A$911,$A$911,IF(Grades!#REF!&gt;Grades!#REF!,1,0))</f>
        <v>#REF!</v>
      </c>
      <c r="D818" s="1" t="e">
        <f>IF(Grades!#REF!=$A$911,$A$911,IF(Grades!#REF!&gt;Grades!#REF!,1,0))</f>
        <v>#REF!</v>
      </c>
      <c r="E818" s="1" t="e">
        <f>IF(Grades!#REF!=$A$911,$A$911,IF(Grades!#REF!&gt;Grades!#REF!,1,0))</f>
        <v>#REF!</v>
      </c>
      <c r="F818" s="1" t="e">
        <f>IF(Grades!#REF!=$A$911,$A$911,IF(Grades!#REF!&gt;Grades!#REF!,1,0))</f>
        <v>#REF!</v>
      </c>
      <c r="G818" s="1" t="e">
        <f>IF(Grades!#REF!=$A$911,$A$911,IF(Grades!#REF!&gt;Grades!#REF!,1,0))</f>
        <v>#REF!</v>
      </c>
      <c r="H818" s="1"/>
      <c r="I818" s="1" t="e">
        <f t="shared" si="135"/>
        <v>#REF!</v>
      </c>
      <c r="J818" s="1" t="e">
        <f t="shared" si="136"/>
        <v>#REF!</v>
      </c>
      <c r="K818" s="1" t="e">
        <f t="shared" si="137"/>
        <v>#REF!</v>
      </c>
      <c r="L818" s="1" t="e">
        <f t="shared" si="138"/>
        <v>#REF!</v>
      </c>
      <c r="M818" s="1" t="e">
        <f t="shared" si="139"/>
        <v>#REF!</v>
      </c>
      <c r="N818" s="1" t="e">
        <f t="shared" si="140"/>
        <v>#REF!</v>
      </c>
      <c r="O818" s="1" t="e">
        <f t="shared" si="141"/>
        <v>#REF!</v>
      </c>
      <c r="Q818" s="1" t="e">
        <f>IF(Grades!#REF!=$A$911,$A$911,Grades!#REF!)</f>
        <v>#REF!</v>
      </c>
      <c r="R818" s="1"/>
      <c r="S818" s="1"/>
      <c r="T818" s="1"/>
      <c r="U818" s="1"/>
    </row>
    <row r="819" spans="1:21">
      <c r="A819" s="1" t="e">
        <f>IF(Grades!#REF!=$A$911,$A$911,IF(Grades!#REF!&gt;Grades!#REF!,1,0))</f>
        <v>#REF!</v>
      </c>
      <c r="B819" s="1" t="e">
        <f>IF(Grades!#REF!=$A$911,$A$911,IF(Grades!#REF!&gt;Grades!#REF!,1,0))</f>
        <v>#REF!</v>
      </c>
      <c r="C819" s="1" t="e">
        <f>IF(Grades!#REF!=$A$911,$A$911,IF(Grades!#REF!&gt;Grades!#REF!,1,0))</f>
        <v>#REF!</v>
      </c>
      <c r="D819" s="1" t="e">
        <f>IF(Grades!#REF!=$A$911,$A$911,IF(Grades!#REF!&gt;Grades!#REF!,1,0))</f>
        <v>#REF!</v>
      </c>
      <c r="E819" s="1" t="e">
        <f>IF(Grades!#REF!=$A$911,$A$911,IF(Grades!#REF!&gt;Grades!#REF!,1,0))</f>
        <v>#REF!</v>
      </c>
      <c r="F819" s="1" t="e">
        <f>IF(Grades!#REF!=$A$911,$A$911,IF(Grades!#REF!&gt;Grades!#REF!,1,0))</f>
        <v>#REF!</v>
      </c>
      <c r="G819" s="1" t="e">
        <f>IF(Grades!#REF!=$A$911,$A$911,IF(Grades!#REF!&gt;Grades!#REF!,1,0))</f>
        <v>#REF!</v>
      </c>
      <c r="H819" s="1"/>
      <c r="I819" s="1" t="e">
        <f t="shared" si="135"/>
        <v>#REF!</v>
      </c>
      <c r="J819" s="1" t="e">
        <f t="shared" si="136"/>
        <v>#REF!</v>
      </c>
      <c r="K819" s="1" t="e">
        <f t="shared" si="137"/>
        <v>#REF!</v>
      </c>
      <c r="L819" s="1" t="e">
        <f t="shared" si="138"/>
        <v>#REF!</v>
      </c>
      <c r="M819" s="1" t="e">
        <f t="shared" si="139"/>
        <v>#REF!</v>
      </c>
      <c r="N819" s="1" t="e">
        <f t="shared" si="140"/>
        <v>#REF!</v>
      </c>
      <c r="O819" s="1" t="e">
        <f t="shared" si="141"/>
        <v>#REF!</v>
      </c>
      <c r="Q819" s="1" t="e">
        <f>IF(Grades!#REF!=$A$911,$A$911,Grades!#REF!)</f>
        <v>#REF!</v>
      </c>
      <c r="R819" s="1"/>
      <c r="S819" s="1"/>
      <c r="T819" s="1"/>
      <c r="U819" s="1"/>
    </row>
    <row r="820" spans="1:21">
      <c r="A820" s="1" t="e">
        <f>IF(Grades!#REF!=$A$911,$A$911,IF(Grades!#REF!&gt;Grades!#REF!,1,0))</f>
        <v>#REF!</v>
      </c>
      <c r="B820" s="1" t="e">
        <f>IF(Grades!#REF!=$A$911,$A$911,IF(Grades!#REF!&gt;Grades!#REF!,1,0))</f>
        <v>#REF!</v>
      </c>
      <c r="C820" s="1" t="e">
        <f>IF(Grades!#REF!=$A$911,$A$911,IF(Grades!#REF!&gt;Grades!#REF!,1,0))</f>
        <v>#REF!</v>
      </c>
      <c r="D820" s="1" t="e">
        <f>IF(Grades!#REF!=$A$911,$A$911,IF(Grades!#REF!&gt;Grades!#REF!,1,0))</f>
        <v>#REF!</v>
      </c>
      <c r="E820" s="1" t="e">
        <f>IF(Grades!#REF!=$A$911,$A$911,IF(Grades!#REF!&gt;Grades!#REF!,1,0))</f>
        <v>#REF!</v>
      </c>
      <c r="F820" s="1" t="e">
        <f>IF(Grades!#REF!=$A$911,$A$911,IF(Grades!#REF!&gt;Grades!#REF!,1,0))</f>
        <v>#REF!</v>
      </c>
      <c r="G820" s="1" t="e">
        <f>IF(Grades!#REF!=$A$911,$A$911,IF(Grades!#REF!&gt;Grades!#REF!,1,0))</f>
        <v>#REF!</v>
      </c>
      <c r="H820" s="1"/>
      <c r="I820" s="1" t="e">
        <f t="shared" si="135"/>
        <v>#REF!</v>
      </c>
      <c r="J820" s="1" t="e">
        <f t="shared" si="136"/>
        <v>#REF!</v>
      </c>
      <c r="K820" s="1" t="e">
        <f t="shared" si="137"/>
        <v>#REF!</v>
      </c>
      <c r="L820" s="1" t="e">
        <f t="shared" si="138"/>
        <v>#REF!</v>
      </c>
      <c r="M820" s="1" t="e">
        <f t="shared" si="139"/>
        <v>#REF!</v>
      </c>
      <c r="N820" s="1" t="e">
        <f t="shared" si="140"/>
        <v>#REF!</v>
      </c>
      <c r="O820" s="1" t="e">
        <f t="shared" si="141"/>
        <v>#REF!</v>
      </c>
      <c r="Q820" s="1" t="e">
        <f>IF(Grades!#REF!=$A$911,$A$911,Grades!#REF!)</f>
        <v>#REF!</v>
      </c>
      <c r="R820" s="1"/>
      <c r="S820" s="1"/>
      <c r="T820" s="1"/>
      <c r="U820" s="1"/>
    </row>
    <row r="821" spans="1:21">
      <c r="A821" s="1" t="e">
        <f>IF(Grades!#REF!=$A$911,$A$911,IF(Grades!#REF!&gt;Grades!#REF!,1,0))</f>
        <v>#REF!</v>
      </c>
      <c r="B821" s="1" t="e">
        <f>IF(Grades!#REF!=$A$911,$A$911,IF(Grades!#REF!&gt;Grades!#REF!,1,0))</f>
        <v>#REF!</v>
      </c>
      <c r="C821" s="1" t="e">
        <f>IF(Grades!#REF!=$A$911,$A$911,IF(Grades!#REF!&gt;Grades!#REF!,1,0))</f>
        <v>#REF!</v>
      </c>
      <c r="D821" s="1" t="e">
        <f>IF(Grades!#REF!=$A$911,$A$911,IF(Grades!#REF!&gt;Grades!#REF!,1,0))</f>
        <v>#REF!</v>
      </c>
      <c r="E821" s="1" t="e">
        <f>IF(Grades!#REF!=$A$911,$A$911,IF(Grades!#REF!&gt;Grades!#REF!,1,0))</f>
        <v>#REF!</v>
      </c>
      <c r="F821" s="1" t="e">
        <f>IF(Grades!#REF!=$A$911,$A$911,IF(Grades!#REF!&gt;Grades!#REF!,1,0))</f>
        <v>#REF!</v>
      </c>
      <c r="G821" s="1" t="e">
        <f>IF(Grades!#REF!=$A$911,$A$911,IF(Grades!#REF!&gt;Grades!#REF!,1,0))</f>
        <v>#REF!</v>
      </c>
      <c r="H821" s="1"/>
      <c r="I821" s="1" t="e">
        <f t="shared" si="135"/>
        <v>#REF!</v>
      </c>
      <c r="J821" s="1" t="e">
        <f t="shared" si="136"/>
        <v>#REF!</v>
      </c>
      <c r="K821" s="1" t="e">
        <f t="shared" si="137"/>
        <v>#REF!</v>
      </c>
      <c r="L821" s="1" t="e">
        <f t="shared" si="138"/>
        <v>#REF!</v>
      </c>
      <c r="M821" s="1" t="e">
        <f t="shared" si="139"/>
        <v>#REF!</v>
      </c>
      <c r="N821" s="1" t="e">
        <f t="shared" si="140"/>
        <v>#REF!</v>
      </c>
      <c r="O821" s="1" t="e">
        <f t="shared" si="141"/>
        <v>#REF!</v>
      </c>
      <c r="Q821" s="1" t="e">
        <f>IF(Grades!#REF!=$A$911,$A$911,Grades!#REF!)</f>
        <v>#REF!</v>
      </c>
      <c r="R821" s="1"/>
      <c r="S821" s="1"/>
      <c r="T821" s="1"/>
      <c r="U821" s="1"/>
    </row>
    <row r="822" spans="1:21">
      <c r="A822" s="1" t="e">
        <f>IF(Grades!#REF!=$A$911,$A$911,IF(Grades!#REF!&gt;Grades!#REF!,1,0))</f>
        <v>#REF!</v>
      </c>
      <c r="B822" s="1" t="e">
        <f>IF(Grades!#REF!=$A$911,$A$911,IF(Grades!#REF!&gt;Grades!#REF!,1,0))</f>
        <v>#REF!</v>
      </c>
      <c r="C822" s="1" t="e">
        <f>IF(Grades!#REF!=$A$911,$A$911,IF(Grades!#REF!&gt;Grades!#REF!,1,0))</f>
        <v>#REF!</v>
      </c>
      <c r="D822" s="1" t="e">
        <f>IF(Grades!#REF!=$A$911,$A$911,IF(Grades!#REF!&gt;Grades!#REF!,1,0))</f>
        <v>#REF!</v>
      </c>
      <c r="E822" s="1" t="e">
        <f>IF(Grades!#REF!=$A$911,$A$911,IF(Grades!#REF!&gt;Grades!#REF!,1,0))</f>
        <v>#REF!</v>
      </c>
      <c r="F822" s="1" t="e">
        <f>IF(Grades!#REF!=$A$911,$A$911,IF(Grades!#REF!&gt;Grades!#REF!,1,0))</f>
        <v>#REF!</v>
      </c>
      <c r="G822" s="1" t="e">
        <f>IF(Grades!#REF!=$A$911,$A$911,IF(Grades!#REF!&gt;Grades!#REF!,1,0))</f>
        <v>#REF!</v>
      </c>
      <c r="H822" s="1"/>
      <c r="I822" s="1" t="e">
        <f t="shared" si="135"/>
        <v>#REF!</v>
      </c>
      <c r="J822" s="1" t="e">
        <f t="shared" si="136"/>
        <v>#REF!</v>
      </c>
      <c r="K822" s="1" t="e">
        <f t="shared" si="137"/>
        <v>#REF!</v>
      </c>
      <c r="L822" s="1" t="e">
        <f t="shared" si="138"/>
        <v>#REF!</v>
      </c>
      <c r="M822" s="1" t="e">
        <f t="shared" si="139"/>
        <v>#REF!</v>
      </c>
      <c r="N822" s="1" t="e">
        <f t="shared" si="140"/>
        <v>#REF!</v>
      </c>
      <c r="O822" s="1" t="e">
        <f t="shared" si="141"/>
        <v>#REF!</v>
      </c>
      <c r="Q822" s="1" t="e">
        <f>IF(Grades!#REF!=$A$911,$A$911,Grades!#REF!)</f>
        <v>#REF!</v>
      </c>
      <c r="R822" s="1"/>
      <c r="S822" s="1"/>
      <c r="T822" s="1"/>
      <c r="U822" s="1"/>
    </row>
    <row r="823" spans="1:21">
      <c r="A823" s="1" t="e">
        <f>IF(Grades!#REF!=$A$911,$A$911,IF(Grades!#REF!&gt;Grades!#REF!,1,0))</f>
        <v>#REF!</v>
      </c>
      <c r="B823" s="1" t="e">
        <f>IF(Grades!#REF!=$A$911,$A$911,IF(Grades!#REF!&gt;Grades!#REF!,1,0))</f>
        <v>#REF!</v>
      </c>
      <c r="C823" s="1" t="e">
        <f>IF(Grades!#REF!=$A$911,$A$911,IF(Grades!#REF!&gt;Grades!#REF!,1,0))</f>
        <v>#REF!</v>
      </c>
      <c r="D823" s="1" t="e">
        <f>IF(Grades!#REF!=$A$911,$A$911,IF(Grades!#REF!&gt;Grades!#REF!,1,0))</f>
        <v>#REF!</v>
      </c>
      <c r="E823" s="1" t="e">
        <f>IF(Grades!#REF!=$A$911,$A$911,IF(Grades!#REF!&gt;Grades!#REF!,1,0))</f>
        <v>#REF!</v>
      </c>
      <c r="F823" s="1" t="e">
        <f>IF(Grades!#REF!=$A$911,$A$911,IF(Grades!#REF!&gt;Grades!#REF!,1,0))</f>
        <v>#REF!</v>
      </c>
      <c r="G823" s="1" t="e">
        <f>IF(Grades!#REF!=$A$911,$A$911,IF(Grades!#REF!&gt;Grades!#REF!,1,0))</f>
        <v>#REF!</v>
      </c>
      <c r="H823" s="1"/>
      <c r="I823" s="1" t="e">
        <f t="shared" si="135"/>
        <v>#REF!</v>
      </c>
      <c r="J823" s="1" t="e">
        <f t="shared" si="136"/>
        <v>#REF!</v>
      </c>
      <c r="K823" s="1" t="e">
        <f t="shared" si="137"/>
        <v>#REF!</v>
      </c>
      <c r="L823" s="1" t="e">
        <f t="shared" si="138"/>
        <v>#REF!</v>
      </c>
      <c r="M823" s="1" t="e">
        <f t="shared" si="139"/>
        <v>#REF!</v>
      </c>
      <c r="N823" s="1" t="e">
        <f t="shared" si="140"/>
        <v>#REF!</v>
      </c>
      <c r="O823" s="1" t="e">
        <f t="shared" si="141"/>
        <v>#REF!</v>
      </c>
      <c r="Q823" s="1" t="e">
        <f>IF(Grades!#REF!=$A$911,$A$911,Grades!#REF!)</f>
        <v>#REF!</v>
      </c>
      <c r="R823" s="1"/>
      <c r="S823" s="1"/>
      <c r="T823" s="1"/>
      <c r="U823" s="1"/>
    </row>
    <row r="824" spans="1:21">
      <c r="A824" s="1" t="e">
        <f>IF(Grades!#REF!=$A$911,$A$911,IF(Grades!#REF!&gt;Grades!#REF!,1,0))</f>
        <v>#REF!</v>
      </c>
      <c r="B824" s="1" t="e">
        <f>IF(Grades!#REF!=$A$911,$A$911,IF(Grades!#REF!&gt;Grades!#REF!,1,0))</f>
        <v>#REF!</v>
      </c>
      <c r="C824" s="1" t="e">
        <f>IF(Grades!#REF!=$A$911,$A$911,IF(Grades!#REF!&gt;Grades!#REF!,1,0))</f>
        <v>#REF!</v>
      </c>
      <c r="D824" s="1" t="e">
        <f>IF(Grades!#REF!=$A$911,$A$911,IF(Grades!#REF!&gt;Grades!#REF!,1,0))</f>
        <v>#REF!</v>
      </c>
      <c r="E824" s="1" t="e">
        <f>IF(Grades!#REF!=$A$911,$A$911,IF(Grades!#REF!&gt;Grades!#REF!,1,0))</f>
        <v>#REF!</v>
      </c>
      <c r="F824" s="1" t="e">
        <f>IF(Grades!#REF!=$A$911,$A$911,IF(Grades!#REF!&gt;Grades!#REF!,1,0))</f>
        <v>#REF!</v>
      </c>
      <c r="G824" s="1" t="e">
        <f>IF(Grades!#REF!=$A$911,$A$911,IF(Grades!#REF!&gt;Grades!#REF!,1,0))</f>
        <v>#REF!</v>
      </c>
      <c r="H824" s="1"/>
      <c r="I824" s="1" t="e">
        <f t="shared" si="135"/>
        <v>#REF!</v>
      </c>
      <c r="J824" s="1" t="e">
        <f t="shared" si="136"/>
        <v>#REF!</v>
      </c>
      <c r="K824" s="1" t="e">
        <f t="shared" si="137"/>
        <v>#REF!</v>
      </c>
      <c r="L824" s="1" t="e">
        <f t="shared" si="138"/>
        <v>#REF!</v>
      </c>
      <c r="M824" s="1" t="e">
        <f t="shared" si="139"/>
        <v>#REF!</v>
      </c>
      <c r="N824" s="1" t="e">
        <f t="shared" si="140"/>
        <v>#REF!</v>
      </c>
      <c r="O824" s="1" t="e">
        <f t="shared" si="141"/>
        <v>#REF!</v>
      </c>
      <c r="Q824" s="1" t="e">
        <f>IF(Grades!#REF!=$A$911,$A$911,Grades!#REF!)</f>
        <v>#REF!</v>
      </c>
      <c r="R824" s="1"/>
      <c r="S824" s="1"/>
      <c r="T824" s="1"/>
      <c r="U824" s="1"/>
    </row>
    <row r="825" spans="1:21">
      <c r="A825" s="1" t="e">
        <f>IF(Grades!#REF!=$A$911,$A$911,IF(Grades!#REF!&gt;Grades!#REF!,1,0))</f>
        <v>#REF!</v>
      </c>
      <c r="B825" s="1" t="e">
        <f>IF(Grades!#REF!=$A$911,$A$911,IF(Grades!#REF!&gt;Grades!#REF!,1,0))</f>
        <v>#REF!</v>
      </c>
      <c r="C825" s="1" t="e">
        <f>IF(Grades!#REF!=$A$911,$A$911,IF(Grades!#REF!&gt;Grades!#REF!,1,0))</f>
        <v>#REF!</v>
      </c>
      <c r="D825" s="1" t="e">
        <f>IF(Grades!#REF!=$A$911,$A$911,IF(Grades!#REF!&gt;Grades!#REF!,1,0))</f>
        <v>#REF!</v>
      </c>
      <c r="E825" s="1" t="e">
        <f>IF(Grades!#REF!=$A$911,$A$911,IF(Grades!#REF!&gt;Grades!#REF!,1,0))</f>
        <v>#REF!</v>
      </c>
      <c r="F825" s="1" t="e">
        <f>IF(Grades!#REF!=$A$911,$A$911,IF(Grades!#REF!&gt;Grades!#REF!,1,0))</f>
        <v>#REF!</v>
      </c>
      <c r="G825" s="1" t="e">
        <f>IF(Grades!#REF!=$A$911,$A$911,IF(Grades!#REF!&gt;Grades!#REF!,1,0))</f>
        <v>#REF!</v>
      </c>
      <c r="H825" s="1"/>
      <c r="I825" s="1" t="e">
        <f t="shared" si="135"/>
        <v>#REF!</v>
      </c>
      <c r="J825" s="1" t="e">
        <f t="shared" si="136"/>
        <v>#REF!</v>
      </c>
      <c r="K825" s="1" t="e">
        <f t="shared" si="137"/>
        <v>#REF!</v>
      </c>
      <c r="L825" s="1" t="e">
        <f t="shared" si="138"/>
        <v>#REF!</v>
      </c>
      <c r="M825" s="1" t="e">
        <f t="shared" si="139"/>
        <v>#REF!</v>
      </c>
      <c r="N825" s="1" t="e">
        <f t="shared" si="140"/>
        <v>#REF!</v>
      </c>
      <c r="O825" s="1" t="e">
        <f t="shared" si="141"/>
        <v>#REF!</v>
      </c>
      <c r="Q825" s="1" t="e">
        <f>IF(Grades!#REF!=$A$911,$A$911,Grades!#REF!)</f>
        <v>#REF!</v>
      </c>
      <c r="R825" s="1"/>
      <c r="S825" s="1"/>
      <c r="T825" s="1"/>
      <c r="U825" s="1"/>
    </row>
    <row r="826" spans="1:21">
      <c r="A826" s="1" t="e">
        <f>IF(Grades!#REF!=$A$911,$A$911,IF(Grades!#REF!&gt;Grades!#REF!,1,0))</f>
        <v>#REF!</v>
      </c>
      <c r="B826" s="1" t="e">
        <f>IF(Grades!#REF!=$A$911,$A$911,IF(Grades!#REF!&gt;Grades!#REF!,1,0))</f>
        <v>#REF!</v>
      </c>
      <c r="C826" s="1" t="e">
        <f>IF(Grades!#REF!=$A$911,$A$911,IF(Grades!#REF!&gt;Grades!#REF!,1,0))</f>
        <v>#REF!</v>
      </c>
      <c r="D826" s="1" t="e">
        <f>IF(Grades!#REF!=$A$911,$A$911,IF(Grades!#REF!&gt;Grades!#REF!,1,0))</f>
        <v>#REF!</v>
      </c>
      <c r="E826" s="1" t="e">
        <f>IF(Grades!#REF!=$A$911,$A$911,IF(Grades!#REF!&gt;Grades!#REF!,1,0))</f>
        <v>#REF!</v>
      </c>
      <c r="F826" s="1" t="e">
        <f>IF(Grades!#REF!=$A$911,$A$911,IF(Grades!#REF!&gt;Grades!#REF!,1,0))</f>
        <v>#REF!</v>
      </c>
      <c r="G826" s="1" t="e">
        <f>IF(Grades!#REF!=$A$911,$A$911,IF(Grades!#REF!&gt;Grades!#REF!,1,0))</f>
        <v>#REF!</v>
      </c>
      <c r="H826" s="1"/>
      <c r="I826" s="1" t="e">
        <f t="shared" si="135"/>
        <v>#REF!</v>
      </c>
      <c r="J826" s="1" t="e">
        <f t="shared" si="136"/>
        <v>#REF!</v>
      </c>
      <c r="K826" s="1" t="e">
        <f t="shared" si="137"/>
        <v>#REF!</v>
      </c>
      <c r="L826" s="1" t="e">
        <f t="shared" si="138"/>
        <v>#REF!</v>
      </c>
      <c r="M826" s="1" t="e">
        <f t="shared" si="139"/>
        <v>#REF!</v>
      </c>
      <c r="N826" s="1" t="e">
        <f t="shared" si="140"/>
        <v>#REF!</v>
      </c>
      <c r="O826" s="1" t="e">
        <f t="shared" si="141"/>
        <v>#REF!</v>
      </c>
      <c r="Q826" s="1" t="e">
        <f>IF(Grades!#REF!=$A$911,$A$911,Grades!#REF!)</f>
        <v>#REF!</v>
      </c>
      <c r="R826" s="1"/>
      <c r="S826" s="1"/>
      <c r="T826" s="1"/>
      <c r="U826" s="1"/>
    </row>
    <row r="827" spans="1:21">
      <c r="A827" s="1" t="e">
        <f>IF(Grades!#REF!=$A$911,$A$911,IF(Grades!#REF!&gt;Grades!#REF!,1,0))</f>
        <v>#REF!</v>
      </c>
      <c r="B827" s="1" t="e">
        <f>IF(Grades!#REF!=$A$911,$A$911,IF(Grades!#REF!&gt;Grades!#REF!,1,0))</f>
        <v>#REF!</v>
      </c>
      <c r="C827" s="1" t="e">
        <f>IF(Grades!#REF!=$A$911,$A$911,IF(Grades!#REF!&gt;Grades!#REF!,1,0))</f>
        <v>#REF!</v>
      </c>
      <c r="D827" s="1" t="e">
        <f>IF(Grades!#REF!=$A$911,$A$911,IF(Grades!#REF!&gt;Grades!#REF!,1,0))</f>
        <v>#REF!</v>
      </c>
      <c r="E827" s="1" t="e">
        <f>IF(Grades!#REF!=$A$911,$A$911,IF(Grades!#REF!&gt;Grades!#REF!,1,0))</f>
        <v>#REF!</v>
      </c>
      <c r="F827" s="1" t="e">
        <f>IF(Grades!#REF!=$A$911,$A$911,IF(Grades!#REF!&gt;Grades!#REF!,1,0))</f>
        <v>#REF!</v>
      </c>
      <c r="G827" s="1" t="e">
        <f>IF(Grades!#REF!=$A$911,$A$911,IF(Grades!#REF!&gt;Grades!#REF!,1,0))</f>
        <v>#REF!</v>
      </c>
      <c r="H827" s="1"/>
      <c r="I827" s="1" t="e">
        <f t="shared" si="135"/>
        <v>#REF!</v>
      </c>
      <c r="J827" s="1" t="e">
        <f t="shared" si="136"/>
        <v>#REF!</v>
      </c>
      <c r="K827" s="1" t="e">
        <f t="shared" si="137"/>
        <v>#REF!</v>
      </c>
      <c r="L827" s="1" t="e">
        <f t="shared" si="138"/>
        <v>#REF!</v>
      </c>
      <c r="M827" s="1" t="e">
        <f t="shared" si="139"/>
        <v>#REF!</v>
      </c>
      <c r="N827" s="1" t="e">
        <f t="shared" si="140"/>
        <v>#REF!</v>
      </c>
      <c r="O827" s="1" t="e">
        <f t="shared" si="141"/>
        <v>#REF!</v>
      </c>
      <c r="Q827" s="1" t="e">
        <f>IF(Grades!#REF!=$A$911,$A$911,Grades!#REF!)</f>
        <v>#REF!</v>
      </c>
      <c r="R827" s="1"/>
      <c r="S827" s="1"/>
      <c r="T827" s="1"/>
      <c r="U827" s="1"/>
    </row>
    <row r="828" spans="1:21">
      <c r="A828" s="1" t="e">
        <f>IF(Grades!#REF!=$A$911,$A$911,IF(Grades!#REF!&gt;Grades!#REF!,1,0))</f>
        <v>#REF!</v>
      </c>
      <c r="B828" s="1" t="e">
        <f>IF(Grades!#REF!=$A$911,$A$911,IF(Grades!#REF!&gt;Grades!#REF!,1,0))</f>
        <v>#REF!</v>
      </c>
      <c r="C828" s="1" t="e">
        <f>IF(Grades!#REF!=$A$911,$A$911,IF(Grades!#REF!&gt;Grades!#REF!,1,0))</f>
        <v>#REF!</v>
      </c>
      <c r="D828" s="1" t="e">
        <f>IF(Grades!#REF!=$A$911,$A$911,IF(Grades!#REF!&gt;Grades!#REF!,1,0))</f>
        <v>#REF!</v>
      </c>
      <c r="E828" s="1" t="e">
        <f>IF(Grades!#REF!=$A$911,$A$911,IF(Grades!#REF!&gt;Grades!#REF!,1,0))</f>
        <v>#REF!</v>
      </c>
      <c r="F828" s="1" t="e">
        <f>IF(Grades!#REF!=$A$911,$A$911,IF(Grades!#REF!&gt;Grades!#REF!,1,0))</f>
        <v>#REF!</v>
      </c>
      <c r="G828" s="1" t="e">
        <f>IF(Grades!#REF!=$A$911,$A$911,IF(Grades!#REF!&gt;Grades!#REF!,1,0))</f>
        <v>#REF!</v>
      </c>
      <c r="H828" s="1"/>
      <c r="I828" s="1" t="e">
        <f t="shared" si="135"/>
        <v>#REF!</v>
      </c>
      <c r="J828" s="1" t="e">
        <f t="shared" si="136"/>
        <v>#REF!</v>
      </c>
      <c r="K828" s="1" t="e">
        <f t="shared" si="137"/>
        <v>#REF!</v>
      </c>
      <c r="L828" s="1" t="e">
        <f t="shared" si="138"/>
        <v>#REF!</v>
      </c>
      <c r="M828" s="1" t="e">
        <f t="shared" si="139"/>
        <v>#REF!</v>
      </c>
      <c r="N828" s="1" t="e">
        <f t="shared" si="140"/>
        <v>#REF!</v>
      </c>
      <c r="O828" s="1" t="e">
        <f t="shared" si="141"/>
        <v>#REF!</v>
      </c>
      <c r="Q828" s="1" t="e">
        <f>IF(Grades!#REF!=$A$911,$A$911,Grades!#REF!)</f>
        <v>#REF!</v>
      </c>
      <c r="R828" s="1"/>
      <c r="S828" s="1"/>
      <c r="T828" s="1"/>
      <c r="U828" s="1"/>
    </row>
    <row r="829" spans="1:21">
      <c r="A829" s="1" t="e">
        <f>IF(Grades!#REF!=$A$911,$A$911,IF(Grades!#REF!&gt;Grades!#REF!,1,0))</f>
        <v>#REF!</v>
      </c>
      <c r="B829" s="1" t="e">
        <f>IF(Grades!#REF!=$A$911,$A$911,IF(Grades!#REF!&gt;Grades!#REF!,1,0))</f>
        <v>#REF!</v>
      </c>
      <c r="C829" s="1" t="e">
        <f>IF(Grades!#REF!=$A$911,$A$911,IF(Grades!#REF!&gt;Grades!#REF!,1,0))</f>
        <v>#REF!</v>
      </c>
      <c r="D829" s="1" t="e">
        <f>IF(Grades!#REF!=$A$911,$A$911,IF(Grades!#REF!&gt;Grades!#REF!,1,0))</f>
        <v>#REF!</v>
      </c>
      <c r="E829" s="1" t="e">
        <f>IF(Grades!#REF!=$A$911,$A$911,IF(Grades!#REF!&gt;Grades!#REF!,1,0))</f>
        <v>#REF!</v>
      </c>
      <c r="F829" s="1" t="e">
        <f>IF(Grades!#REF!=$A$911,$A$911,IF(Grades!#REF!&gt;Grades!#REF!,1,0))</f>
        <v>#REF!</v>
      </c>
      <c r="G829" s="1" t="e">
        <f>IF(Grades!#REF!=$A$911,$A$911,IF(Grades!#REF!&gt;Grades!#REF!,1,0))</f>
        <v>#REF!</v>
      </c>
      <c r="H829" s="1"/>
      <c r="I829" s="1" t="e">
        <f t="shared" si="135"/>
        <v>#REF!</v>
      </c>
      <c r="J829" s="1" t="e">
        <f t="shared" si="136"/>
        <v>#REF!</v>
      </c>
      <c r="K829" s="1" t="e">
        <f t="shared" si="137"/>
        <v>#REF!</v>
      </c>
      <c r="L829" s="1" t="e">
        <f t="shared" si="138"/>
        <v>#REF!</v>
      </c>
      <c r="M829" s="1" t="e">
        <f t="shared" si="139"/>
        <v>#REF!</v>
      </c>
      <c r="N829" s="1" t="e">
        <f t="shared" si="140"/>
        <v>#REF!</v>
      </c>
      <c r="O829" s="1" t="e">
        <f t="shared" si="141"/>
        <v>#REF!</v>
      </c>
      <c r="Q829" s="1" t="e">
        <f>IF(Grades!#REF!=$A$911,$A$911,Grades!#REF!)</f>
        <v>#REF!</v>
      </c>
      <c r="R829" s="1"/>
      <c r="S829" s="1"/>
      <c r="T829" s="1"/>
      <c r="U829" s="1"/>
    </row>
    <row r="830" spans="1:21">
      <c r="A830" s="1" t="e">
        <f>IF(Grades!#REF!=$A$911,$A$911,IF(Grades!#REF!&gt;Grades!#REF!,1,0))</f>
        <v>#REF!</v>
      </c>
      <c r="B830" s="1" t="e">
        <f>IF(Grades!#REF!=$A$911,$A$911,IF(Grades!#REF!&gt;Grades!#REF!,1,0))</f>
        <v>#REF!</v>
      </c>
      <c r="C830" s="1" t="e">
        <f>IF(Grades!#REF!=$A$911,$A$911,IF(Grades!#REF!&gt;Grades!#REF!,1,0))</f>
        <v>#REF!</v>
      </c>
      <c r="D830" s="1" t="e">
        <f>IF(Grades!#REF!=$A$911,$A$911,IF(Grades!#REF!&gt;Grades!#REF!,1,0))</f>
        <v>#REF!</v>
      </c>
      <c r="E830" s="1" t="e">
        <f>IF(Grades!#REF!=$A$911,$A$911,IF(Grades!#REF!&gt;Grades!#REF!,1,0))</f>
        <v>#REF!</v>
      </c>
      <c r="F830" s="1" t="e">
        <f>IF(Grades!#REF!=$A$911,$A$911,IF(Grades!#REF!&gt;Grades!#REF!,1,0))</f>
        <v>#REF!</v>
      </c>
      <c r="G830" s="1" t="e">
        <f>IF(Grades!#REF!=$A$911,$A$911,IF(Grades!#REF!&gt;Grades!#REF!,1,0))</f>
        <v>#REF!</v>
      </c>
      <c r="H830" s="1"/>
      <c r="I830" s="1" t="e">
        <f t="shared" si="135"/>
        <v>#REF!</v>
      </c>
      <c r="J830" s="1" t="e">
        <f t="shared" si="136"/>
        <v>#REF!</v>
      </c>
      <c r="K830" s="1" t="e">
        <f t="shared" si="137"/>
        <v>#REF!</v>
      </c>
      <c r="L830" s="1" t="e">
        <f t="shared" si="138"/>
        <v>#REF!</v>
      </c>
      <c r="M830" s="1" t="e">
        <f t="shared" si="139"/>
        <v>#REF!</v>
      </c>
      <c r="N830" s="1" t="e">
        <f t="shared" si="140"/>
        <v>#REF!</v>
      </c>
      <c r="O830" s="1" t="e">
        <f t="shared" si="141"/>
        <v>#REF!</v>
      </c>
      <c r="Q830" s="1" t="e">
        <f>IF(Grades!#REF!=$A$911,$A$911,Grades!#REF!)</f>
        <v>#REF!</v>
      </c>
      <c r="R830" s="1"/>
      <c r="S830" s="1"/>
      <c r="T830" s="1"/>
      <c r="U830" s="1"/>
    </row>
    <row r="831" spans="1:21">
      <c r="A831" s="1" t="e">
        <f>IF(Grades!#REF!=$A$911,$A$911,IF(Grades!#REF!&gt;Grades!#REF!,1,0))</f>
        <v>#REF!</v>
      </c>
      <c r="B831" s="1" t="e">
        <f>IF(Grades!#REF!=$A$911,$A$911,IF(Grades!#REF!&gt;Grades!#REF!,1,0))</f>
        <v>#REF!</v>
      </c>
      <c r="C831" s="1" t="e">
        <f>IF(Grades!#REF!=$A$911,$A$911,IF(Grades!#REF!&gt;Grades!#REF!,1,0))</f>
        <v>#REF!</v>
      </c>
      <c r="D831" s="1" t="e">
        <f>IF(Grades!#REF!=$A$911,$A$911,IF(Grades!#REF!&gt;Grades!#REF!,1,0))</f>
        <v>#REF!</v>
      </c>
      <c r="E831" s="1" t="e">
        <f>IF(Grades!#REF!=$A$911,$A$911,IF(Grades!#REF!&gt;Grades!#REF!,1,0))</f>
        <v>#REF!</v>
      </c>
      <c r="F831" s="1" t="e">
        <f>IF(Grades!#REF!=$A$911,$A$911,IF(Grades!#REF!&gt;Grades!#REF!,1,0))</f>
        <v>#REF!</v>
      </c>
      <c r="G831" s="1" t="e">
        <f>IF(Grades!#REF!=$A$911,$A$911,IF(Grades!#REF!&gt;Grades!#REF!,1,0))</f>
        <v>#REF!</v>
      </c>
      <c r="H831" s="1"/>
      <c r="I831" s="1" t="e">
        <f t="shared" si="135"/>
        <v>#REF!</v>
      </c>
      <c r="J831" s="1" t="e">
        <f t="shared" si="136"/>
        <v>#REF!</v>
      </c>
      <c r="K831" s="1" t="e">
        <f t="shared" si="137"/>
        <v>#REF!</v>
      </c>
      <c r="L831" s="1" t="e">
        <f t="shared" si="138"/>
        <v>#REF!</v>
      </c>
      <c r="M831" s="1" t="e">
        <f t="shared" si="139"/>
        <v>#REF!</v>
      </c>
      <c r="N831" s="1" t="e">
        <f t="shared" si="140"/>
        <v>#REF!</v>
      </c>
      <c r="O831" s="1" t="e">
        <f t="shared" si="141"/>
        <v>#REF!</v>
      </c>
      <c r="Q831" s="1" t="e">
        <f>IF(Grades!#REF!=$A$911,$A$911,Grades!#REF!)</f>
        <v>#REF!</v>
      </c>
      <c r="R831" s="1"/>
      <c r="S831" s="1"/>
      <c r="T831" s="1"/>
      <c r="U831" s="1"/>
    </row>
    <row r="832" spans="1:21">
      <c r="A832" s="1" t="e">
        <f>IF(Grades!#REF!=$A$911,$A$911,IF(Grades!#REF!&gt;Grades!#REF!,1,0))</f>
        <v>#REF!</v>
      </c>
      <c r="B832" s="1" t="e">
        <f>IF(Grades!#REF!=$A$911,$A$911,IF(Grades!#REF!&gt;Grades!#REF!,1,0))</f>
        <v>#REF!</v>
      </c>
      <c r="C832" s="1" t="e">
        <f>IF(Grades!#REF!=$A$911,$A$911,IF(Grades!#REF!&gt;Grades!#REF!,1,0))</f>
        <v>#REF!</v>
      </c>
      <c r="D832" s="1" t="e">
        <f>IF(Grades!#REF!=$A$911,$A$911,IF(Grades!#REF!&gt;Grades!#REF!,1,0))</f>
        <v>#REF!</v>
      </c>
      <c r="E832" s="1" t="e">
        <f>IF(Grades!#REF!=$A$911,$A$911,IF(Grades!#REF!&gt;Grades!#REF!,1,0))</f>
        <v>#REF!</v>
      </c>
      <c r="F832" s="1" t="e">
        <f>IF(Grades!#REF!=$A$911,$A$911,IF(Grades!#REF!&gt;Grades!#REF!,1,0))</f>
        <v>#REF!</v>
      </c>
      <c r="G832" s="1" t="e">
        <f>IF(Grades!#REF!=$A$911,$A$911,IF(Grades!#REF!&gt;Grades!#REF!,1,0))</f>
        <v>#REF!</v>
      </c>
      <c r="H832" s="1"/>
      <c r="I832" s="1" t="e">
        <f t="shared" si="135"/>
        <v>#REF!</v>
      </c>
      <c r="J832" s="1" t="e">
        <f t="shared" si="136"/>
        <v>#REF!</v>
      </c>
      <c r="K832" s="1" t="e">
        <f t="shared" si="137"/>
        <v>#REF!</v>
      </c>
      <c r="L832" s="1" t="e">
        <f t="shared" si="138"/>
        <v>#REF!</v>
      </c>
      <c r="M832" s="1" t="e">
        <f t="shared" si="139"/>
        <v>#REF!</v>
      </c>
      <c r="N832" s="1" t="e">
        <f t="shared" si="140"/>
        <v>#REF!</v>
      </c>
      <c r="O832" s="1" t="e">
        <f t="shared" si="141"/>
        <v>#REF!</v>
      </c>
      <c r="Q832" s="1" t="e">
        <f>IF(Grades!#REF!=$A$911,$A$911,Grades!#REF!)</f>
        <v>#REF!</v>
      </c>
      <c r="R832" s="1"/>
      <c r="S832" s="1"/>
      <c r="T832" s="1"/>
      <c r="U832" s="1"/>
    </row>
    <row r="833" spans="1:21">
      <c r="A833" s="1" t="e">
        <f>IF(Grades!#REF!=$A$911,$A$911,IF(Grades!#REF!&gt;Grades!#REF!,1,0))</f>
        <v>#REF!</v>
      </c>
      <c r="B833" s="1" t="e">
        <f>IF(Grades!#REF!=$A$911,$A$911,IF(Grades!#REF!&gt;Grades!#REF!,1,0))</f>
        <v>#REF!</v>
      </c>
      <c r="C833" s="1" t="e">
        <f>IF(Grades!#REF!=$A$911,$A$911,IF(Grades!#REF!&gt;Grades!#REF!,1,0))</f>
        <v>#REF!</v>
      </c>
      <c r="D833" s="1" t="e">
        <f>IF(Grades!#REF!=$A$911,$A$911,IF(Grades!#REF!&gt;Grades!#REF!,1,0))</f>
        <v>#REF!</v>
      </c>
      <c r="E833" s="1" t="e">
        <f>IF(Grades!#REF!=$A$911,$A$911,IF(Grades!#REF!&gt;Grades!#REF!,1,0))</f>
        <v>#REF!</v>
      </c>
      <c r="F833" s="1" t="e">
        <f>IF(Grades!#REF!=$A$911,$A$911,IF(Grades!#REF!&gt;Grades!#REF!,1,0))</f>
        <v>#REF!</v>
      </c>
      <c r="G833" s="1" t="e">
        <f>IF(Grades!#REF!=$A$911,$A$911,IF(Grades!#REF!&gt;Grades!#REF!,1,0))</f>
        <v>#REF!</v>
      </c>
      <c r="H833" s="1"/>
      <c r="I833" s="1" t="e">
        <f t="shared" si="135"/>
        <v>#REF!</v>
      </c>
      <c r="J833" s="1" t="e">
        <f t="shared" si="136"/>
        <v>#REF!</v>
      </c>
      <c r="K833" s="1" t="e">
        <f t="shared" si="137"/>
        <v>#REF!</v>
      </c>
      <c r="L833" s="1" t="e">
        <f t="shared" si="138"/>
        <v>#REF!</v>
      </c>
      <c r="M833" s="1" t="e">
        <f t="shared" si="139"/>
        <v>#REF!</v>
      </c>
      <c r="N833" s="1" t="e">
        <f t="shared" si="140"/>
        <v>#REF!</v>
      </c>
      <c r="O833" s="1" t="e">
        <f t="shared" si="141"/>
        <v>#REF!</v>
      </c>
      <c r="Q833" s="1" t="e">
        <f>IF(Grades!#REF!=$A$911,$A$911,Grades!#REF!)</f>
        <v>#REF!</v>
      </c>
      <c r="R833" s="1"/>
      <c r="S833" s="1"/>
      <c r="T833" s="1"/>
      <c r="U833" s="1"/>
    </row>
    <row r="834" spans="1:21">
      <c r="A834" s="1" t="e">
        <f>IF(Grades!#REF!=$A$911,$A$911,IF(Grades!#REF!&gt;Grades!#REF!,1,0))</f>
        <v>#REF!</v>
      </c>
      <c r="B834" s="1" t="e">
        <f>IF(Grades!#REF!=$A$911,$A$911,IF(Grades!#REF!&gt;Grades!#REF!,1,0))</f>
        <v>#REF!</v>
      </c>
      <c r="C834" s="1" t="e">
        <f>IF(Grades!#REF!=$A$911,$A$911,IF(Grades!#REF!&gt;Grades!#REF!,1,0))</f>
        <v>#REF!</v>
      </c>
      <c r="D834" s="1" t="e">
        <f>IF(Grades!#REF!=$A$911,$A$911,IF(Grades!#REF!&gt;Grades!#REF!,1,0))</f>
        <v>#REF!</v>
      </c>
      <c r="E834" s="1" t="e">
        <f>IF(Grades!#REF!=$A$911,$A$911,IF(Grades!#REF!&gt;Grades!#REF!,1,0))</f>
        <v>#REF!</v>
      </c>
      <c r="F834" s="1" t="e">
        <f>IF(Grades!#REF!=$A$911,$A$911,IF(Grades!#REF!&gt;Grades!#REF!,1,0))</f>
        <v>#REF!</v>
      </c>
      <c r="G834" s="1" t="e">
        <f>IF(Grades!#REF!=$A$911,$A$911,IF(Grades!#REF!&gt;Grades!#REF!,1,0))</f>
        <v>#REF!</v>
      </c>
      <c r="H834" s="1"/>
      <c r="I834" s="1" t="e">
        <f t="shared" si="135"/>
        <v>#REF!</v>
      </c>
      <c r="J834" s="1" t="e">
        <f t="shared" si="136"/>
        <v>#REF!</v>
      </c>
      <c r="K834" s="1" t="e">
        <f t="shared" si="137"/>
        <v>#REF!</v>
      </c>
      <c r="L834" s="1" t="e">
        <f t="shared" si="138"/>
        <v>#REF!</v>
      </c>
      <c r="M834" s="1" t="e">
        <f t="shared" si="139"/>
        <v>#REF!</v>
      </c>
      <c r="N834" s="1" t="e">
        <f t="shared" si="140"/>
        <v>#REF!</v>
      </c>
      <c r="O834" s="1" t="e">
        <f t="shared" si="141"/>
        <v>#REF!</v>
      </c>
      <c r="Q834" s="1" t="e">
        <f>IF(Grades!#REF!=$A$911,$A$911,Grades!#REF!)</f>
        <v>#REF!</v>
      </c>
      <c r="R834" s="1"/>
      <c r="S834" s="1"/>
      <c r="T834" s="1"/>
      <c r="U834" s="1"/>
    </row>
    <row r="835" spans="1:21">
      <c r="A835" s="1" t="e">
        <f>IF(Grades!#REF!=$A$911,$A$911,IF(Grades!#REF!&gt;Grades!#REF!,1,0))</f>
        <v>#REF!</v>
      </c>
      <c r="B835" s="1" t="e">
        <f>IF(Grades!#REF!=$A$911,$A$911,IF(Grades!#REF!&gt;Grades!#REF!,1,0))</f>
        <v>#REF!</v>
      </c>
      <c r="C835" s="1" t="e">
        <f>IF(Grades!#REF!=$A$911,$A$911,IF(Grades!#REF!&gt;Grades!#REF!,1,0))</f>
        <v>#REF!</v>
      </c>
      <c r="D835" s="1" t="e">
        <f>IF(Grades!#REF!=$A$911,$A$911,IF(Grades!#REF!&gt;Grades!#REF!,1,0))</f>
        <v>#REF!</v>
      </c>
      <c r="E835" s="1" t="e">
        <f>IF(Grades!#REF!=$A$911,$A$911,IF(Grades!#REF!&gt;Grades!#REF!,1,0))</f>
        <v>#REF!</v>
      </c>
      <c r="F835" s="1" t="e">
        <f>IF(Grades!#REF!=$A$911,$A$911,IF(Grades!#REF!&gt;Grades!#REF!,1,0))</f>
        <v>#REF!</v>
      </c>
      <c r="G835" s="1" t="e">
        <f>IF(Grades!#REF!=$A$911,$A$911,IF(Grades!#REF!&gt;Grades!#REF!,1,0))</f>
        <v>#REF!</v>
      </c>
      <c r="H835" s="1"/>
      <c r="I835" s="1" t="e">
        <f t="shared" si="135"/>
        <v>#REF!</v>
      </c>
      <c r="J835" s="1" t="e">
        <f t="shared" si="136"/>
        <v>#REF!</v>
      </c>
      <c r="K835" s="1" t="e">
        <f t="shared" si="137"/>
        <v>#REF!</v>
      </c>
      <c r="L835" s="1" t="e">
        <f t="shared" si="138"/>
        <v>#REF!</v>
      </c>
      <c r="M835" s="1" t="e">
        <f t="shared" si="139"/>
        <v>#REF!</v>
      </c>
      <c r="N835" s="1" t="e">
        <f t="shared" si="140"/>
        <v>#REF!</v>
      </c>
      <c r="O835" s="1" t="e">
        <f t="shared" si="141"/>
        <v>#REF!</v>
      </c>
      <c r="Q835" s="1" t="e">
        <f>IF(Grades!#REF!=$A$911,$A$911,Grades!#REF!)</f>
        <v>#REF!</v>
      </c>
      <c r="R835" s="1"/>
      <c r="S835" s="1"/>
      <c r="T835" s="1"/>
      <c r="U835" s="1"/>
    </row>
    <row r="836" spans="1:21">
      <c r="A836" s="1" t="e">
        <f>IF(Grades!#REF!=$A$911,$A$911,IF(Grades!#REF!&gt;Grades!#REF!,1,0))</f>
        <v>#REF!</v>
      </c>
      <c r="B836" s="1" t="e">
        <f>IF(Grades!#REF!=$A$911,$A$911,IF(Grades!#REF!&gt;Grades!#REF!,1,0))</f>
        <v>#REF!</v>
      </c>
      <c r="C836" s="1" t="e">
        <f>IF(Grades!#REF!=$A$911,$A$911,IF(Grades!#REF!&gt;Grades!#REF!,1,0))</f>
        <v>#REF!</v>
      </c>
      <c r="D836" s="1" t="e">
        <f>IF(Grades!#REF!=$A$911,$A$911,IF(Grades!#REF!&gt;Grades!#REF!,1,0))</f>
        <v>#REF!</v>
      </c>
      <c r="E836" s="1" t="e">
        <f>IF(Grades!#REF!=$A$911,$A$911,IF(Grades!#REF!&gt;Grades!#REF!,1,0))</f>
        <v>#REF!</v>
      </c>
      <c r="F836" s="1" t="e">
        <f>IF(Grades!#REF!=$A$911,$A$911,IF(Grades!#REF!&gt;Grades!#REF!,1,0))</f>
        <v>#REF!</v>
      </c>
      <c r="G836" s="1" t="e">
        <f>IF(Grades!#REF!=$A$911,$A$911,IF(Grades!#REF!&gt;Grades!#REF!,1,0))</f>
        <v>#REF!</v>
      </c>
      <c r="H836" s="1"/>
      <c r="I836" s="1" t="e">
        <f t="shared" si="135"/>
        <v>#REF!</v>
      </c>
      <c r="J836" s="1" t="e">
        <f t="shared" si="136"/>
        <v>#REF!</v>
      </c>
      <c r="K836" s="1" t="e">
        <f t="shared" si="137"/>
        <v>#REF!</v>
      </c>
      <c r="L836" s="1" t="e">
        <f t="shared" si="138"/>
        <v>#REF!</v>
      </c>
      <c r="M836" s="1" t="e">
        <f t="shared" si="139"/>
        <v>#REF!</v>
      </c>
      <c r="N836" s="1" t="e">
        <f t="shared" si="140"/>
        <v>#REF!</v>
      </c>
      <c r="O836" s="1" t="e">
        <f t="shared" si="141"/>
        <v>#REF!</v>
      </c>
      <c r="Q836" s="1" t="e">
        <f>IF(Grades!#REF!=$A$911,$A$911,Grades!#REF!)</f>
        <v>#REF!</v>
      </c>
      <c r="R836" s="1"/>
      <c r="S836" s="1"/>
      <c r="T836" s="1"/>
      <c r="U836" s="1"/>
    </row>
    <row r="837" spans="1:21">
      <c r="A837" s="1" t="e">
        <f>IF(Grades!#REF!=$A$911,$A$911,IF(Grades!#REF!&gt;Grades!#REF!,1,0))</f>
        <v>#REF!</v>
      </c>
      <c r="B837" s="1" t="e">
        <f>IF(Grades!#REF!=$A$911,$A$911,IF(Grades!#REF!&gt;Grades!#REF!,1,0))</f>
        <v>#REF!</v>
      </c>
      <c r="C837" s="1" t="e">
        <f>IF(Grades!#REF!=$A$911,$A$911,IF(Grades!#REF!&gt;Grades!#REF!,1,0))</f>
        <v>#REF!</v>
      </c>
      <c r="D837" s="1" t="e">
        <f>IF(Grades!#REF!=$A$911,$A$911,IF(Grades!#REF!&gt;Grades!#REF!,1,0))</f>
        <v>#REF!</v>
      </c>
      <c r="E837" s="1" t="e">
        <f>IF(Grades!#REF!=$A$911,$A$911,IF(Grades!#REF!&gt;Grades!#REF!,1,0))</f>
        <v>#REF!</v>
      </c>
      <c r="F837" s="1" t="e">
        <f>IF(Grades!#REF!=$A$911,$A$911,IF(Grades!#REF!&gt;Grades!#REF!,1,0))</f>
        <v>#REF!</v>
      </c>
      <c r="G837" s="1" t="e">
        <f>IF(Grades!#REF!=$A$911,$A$911,IF(Grades!#REF!&gt;Grades!#REF!,1,0))</f>
        <v>#REF!</v>
      </c>
      <c r="H837" s="1"/>
      <c r="I837" s="1" t="e">
        <f t="shared" si="135"/>
        <v>#REF!</v>
      </c>
      <c r="J837" s="1" t="e">
        <f t="shared" si="136"/>
        <v>#REF!</v>
      </c>
      <c r="K837" s="1" t="e">
        <f t="shared" si="137"/>
        <v>#REF!</v>
      </c>
      <c r="L837" s="1" t="e">
        <f t="shared" si="138"/>
        <v>#REF!</v>
      </c>
      <c r="M837" s="1" t="e">
        <f t="shared" si="139"/>
        <v>#REF!</v>
      </c>
      <c r="N837" s="1" t="e">
        <f t="shared" si="140"/>
        <v>#REF!</v>
      </c>
      <c r="O837" s="1" t="e">
        <f t="shared" si="141"/>
        <v>#REF!</v>
      </c>
      <c r="Q837" s="1" t="e">
        <f>IF(Grades!#REF!=$A$911,$A$911,Grades!#REF!)</f>
        <v>#REF!</v>
      </c>
      <c r="R837" s="1"/>
      <c r="S837" s="1"/>
      <c r="T837" s="1"/>
      <c r="U837" s="1"/>
    </row>
    <row r="838" spans="1:21">
      <c r="A838" s="1" t="e">
        <f>IF(Grades!#REF!=$A$911,$A$911,IF(Grades!#REF!&gt;Grades!#REF!,1,0))</f>
        <v>#REF!</v>
      </c>
      <c r="B838" s="1" t="e">
        <f>IF(Grades!#REF!=$A$911,$A$911,IF(Grades!#REF!&gt;Grades!#REF!,1,0))</f>
        <v>#REF!</v>
      </c>
      <c r="C838" s="1" t="e">
        <f>IF(Grades!#REF!=$A$911,$A$911,IF(Grades!#REF!&gt;Grades!#REF!,1,0))</f>
        <v>#REF!</v>
      </c>
      <c r="D838" s="1" t="e">
        <f>IF(Grades!#REF!=$A$911,$A$911,IF(Grades!#REF!&gt;Grades!#REF!,1,0))</f>
        <v>#REF!</v>
      </c>
      <c r="E838" s="1" t="e">
        <f>IF(Grades!#REF!=$A$911,$A$911,IF(Grades!#REF!&gt;Grades!#REF!,1,0))</f>
        <v>#REF!</v>
      </c>
      <c r="F838" s="1" t="e">
        <f>IF(Grades!#REF!=$A$911,$A$911,IF(Grades!#REF!&gt;Grades!#REF!,1,0))</f>
        <v>#REF!</v>
      </c>
      <c r="G838" s="1" t="e">
        <f>IF(Grades!#REF!=$A$911,$A$911,IF(Grades!#REF!&gt;Grades!#REF!,1,0))</f>
        <v>#REF!</v>
      </c>
      <c r="H838" s="1"/>
      <c r="I838" s="1" t="e">
        <f t="shared" si="135"/>
        <v>#REF!</v>
      </c>
      <c r="J838" s="1" t="e">
        <f t="shared" si="136"/>
        <v>#REF!</v>
      </c>
      <c r="K838" s="1" t="e">
        <f t="shared" si="137"/>
        <v>#REF!</v>
      </c>
      <c r="L838" s="1" t="e">
        <f t="shared" si="138"/>
        <v>#REF!</v>
      </c>
      <c r="M838" s="1" t="e">
        <f t="shared" si="139"/>
        <v>#REF!</v>
      </c>
      <c r="N838" s="1" t="e">
        <f t="shared" si="140"/>
        <v>#REF!</v>
      </c>
      <c r="O838" s="1" t="e">
        <f t="shared" si="141"/>
        <v>#REF!</v>
      </c>
      <c r="Q838" s="1" t="e">
        <f>IF(Grades!#REF!=$A$911,$A$911,Grades!#REF!)</f>
        <v>#REF!</v>
      </c>
      <c r="R838" s="1"/>
      <c r="S838" s="1"/>
      <c r="T838" s="1"/>
      <c r="U838" s="1"/>
    </row>
    <row r="839" spans="1:21">
      <c r="A839" s="1" t="e">
        <f>IF(Grades!#REF!=$A$911,$A$911,IF(Grades!#REF!&gt;Grades!#REF!,1,0))</f>
        <v>#REF!</v>
      </c>
      <c r="B839" s="1" t="e">
        <f>IF(Grades!#REF!=$A$911,$A$911,IF(Grades!#REF!&gt;Grades!#REF!,1,0))</f>
        <v>#REF!</v>
      </c>
      <c r="C839" s="1" t="e">
        <f>IF(Grades!#REF!=$A$911,$A$911,IF(Grades!#REF!&gt;Grades!#REF!,1,0))</f>
        <v>#REF!</v>
      </c>
      <c r="D839" s="1" t="e">
        <f>IF(Grades!#REF!=$A$911,$A$911,IF(Grades!#REF!&gt;Grades!#REF!,1,0))</f>
        <v>#REF!</v>
      </c>
      <c r="E839" s="1" t="e">
        <f>IF(Grades!#REF!=$A$911,$A$911,IF(Grades!#REF!&gt;Grades!#REF!,1,0))</f>
        <v>#REF!</v>
      </c>
      <c r="F839" s="1" t="e">
        <f>IF(Grades!#REF!=$A$911,$A$911,IF(Grades!#REF!&gt;Grades!#REF!,1,0))</f>
        <v>#REF!</v>
      </c>
      <c r="G839" s="1" t="e">
        <f>IF(Grades!#REF!=$A$911,$A$911,IF(Grades!#REF!&gt;Grades!#REF!,1,0))</f>
        <v>#REF!</v>
      </c>
      <c r="H839" s="1"/>
      <c r="I839" s="1" t="e">
        <f t="shared" si="135"/>
        <v>#REF!</v>
      </c>
      <c r="J839" s="1" t="e">
        <f t="shared" si="136"/>
        <v>#REF!</v>
      </c>
      <c r="K839" s="1" t="e">
        <f t="shared" si="137"/>
        <v>#REF!</v>
      </c>
      <c r="L839" s="1" t="e">
        <f t="shared" si="138"/>
        <v>#REF!</v>
      </c>
      <c r="M839" s="1" t="e">
        <f t="shared" si="139"/>
        <v>#REF!</v>
      </c>
      <c r="N839" s="1" t="e">
        <f t="shared" si="140"/>
        <v>#REF!</v>
      </c>
      <c r="O839" s="1" t="e">
        <f t="shared" si="141"/>
        <v>#REF!</v>
      </c>
      <c r="Q839" s="1" t="e">
        <f>IF(Grades!#REF!=$A$911,$A$911,Grades!#REF!)</f>
        <v>#REF!</v>
      </c>
      <c r="R839" s="1"/>
      <c r="S839" s="1"/>
      <c r="T839" s="1"/>
      <c r="U839" s="1"/>
    </row>
    <row r="840" spans="1:21">
      <c r="A840" s="1" t="e">
        <f>IF(Grades!#REF!=$A$911,$A$911,IF(Grades!#REF!&gt;Grades!#REF!,1,0))</f>
        <v>#REF!</v>
      </c>
      <c r="B840" s="1" t="e">
        <f>IF(Grades!#REF!=$A$911,$A$911,IF(Grades!#REF!&gt;Grades!#REF!,1,0))</f>
        <v>#REF!</v>
      </c>
      <c r="C840" s="1" t="e">
        <f>IF(Grades!#REF!=$A$911,$A$911,IF(Grades!#REF!&gt;Grades!#REF!,1,0))</f>
        <v>#REF!</v>
      </c>
      <c r="D840" s="1" t="e">
        <f>IF(Grades!#REF!=$A$911,$A$911,IF(Grades!#REF!&gt;Grades!#REF!,1,0))</f>
        <v>#REF!</v>
      </c>
      <c r="E840" s="1" t="e">
        <f>IF(Grades!#REF!=$A$911,$A$911,IF(Grades!#REF!&gt;Grades!#REF!,1,0))</f>
        <v>#REF!</v>
      </c>
      <c r="F840" s="1" t="e">
        <f>IF(Grades!#REF!=$A$911,$A$911,IF(Grades!#REF!&gt;Grades!#REF!,1,0))</f>
        <v>#REF!</v>
      </c>
      <c r="G840" s="1" t="e">
        <f>IF(Grades!#REF!=$A$911,$A$911,IF(Grades!#REF!&gt;Grades!#REF!,1,0))</f>
        <v>#REF!</v>
      </c>
      <c r="H840" s="1"/>
      <c r="I840" s="1" t="e">
        <f t="shared" si="135"/>
        <v>#REF!</v>
      </c>
      <c r="J840" s="1" t="e">
        <f t="shared" si="136"/>
        <v>#REF!</v>
      </c>
      <c r="K840" s="1" t="e">
        <f t="shared" si="137"/>
        <v>#REF!</v>
      </c>
      <c r="L840" s="1" t="e">
        <f t="shared" si="138"/>
        <v>#REF!</v>
      </c>
      <c r="M840" s="1" t="e">
        <f t="shared" si="139"/>
        <v>#REF!</v>
      </c>
      <c r="N840" s="1" t="e">
        <f t="shared" si="140"/>
        <v>#REF!</v>
      </c>
      <c r="O840" s="1" t="e">
        <f t="shared" si="141"/>
        <v>#REF!</v>
      </c>
      <c r="Q840" s="1" t="e">
        <f>IF(Grades!#REF!=$A$911,$A$911,Grades!#REF!)</f>
        <v>#REF!</v>
      </c>
      <c r="R840" s="1"/>
      <c r="S840" s="1"/>
      <c r="T840" s="1"/>
      <c r="U840" s="1"/>
    </row>
    <row r="841" spans="1:21">
      <c r="A841" s="1" t="e">
        <f>IF(Grades!#REF!=$A$911,$A$911,IF(Grades!#REF!&gt;Grades!#REF!,1,0))</f>
        <v>#REF!</v>
      </c>
      <c r="B841" s="1" t="e">
        <f>IF(Grades!#REF!=$A$911,$A$911,IF(Grades!#REF!&gt;Grades!#REF!,1,0))</f>
        <v>#REF!</v>
      </c>
      <c r="C841" s="1" t="e">
        <f>IF(Grades!#REF!=$A$911,$A$911,IF(Grades!#REF!&gt;Grades!#REF!,1,0))</f>
        <v>#REF!</v>
      </c>
      <c r="D841" s="1" t="e">
        <f>IF(Grades!#REF!=$A$911,$A$911,IF(Grades!#REF!&gt;Grades!#REF!,1,0))</f>
        <v>#REF!</v>
      </c>
      <c r="E841" s="1" t="e">
        <f>IF(Grades!#REF!=$A$911,$A$911,IF(Grades!#REF!&gt;Grades!#REF!,1,0))</f>
        <v>#REF!</v>
      </c>
      <c r="F841" s="1" t="e">
        <f>IF(Grades!#REF!=$A$911,$A$911,IF(Grades!#REF!&gt;Grades!#REF!,1,0))</f>
        <v>#REF!</v>
      </c>
      <c r="G841" s="1" t="e">
        <f>IF(Grades!#REF!=$A$911,$A$911,IF(Grades!#REF!&gt;Grades!#REF!,1,0))</f>
        <v>#REF!</v>
      </c>
      <c r="H841" s="1"/>
      <c r="I841" s="1" t="e">
        <f t="shared" si="135"/>
        <v>#REF!</v>
      </c>
      <c r="J841" s="1" t="e">
        <f t="shared" si="136"/>
        <v>#REF!</v>
      </c>
      <c r="K841" s="1" t="e">
        <f t="shared" si="137"/>
        <v>#REF!</v>
      </c>
      <c r="L841" s="1" t="e">
        <f t="shared" si="138"/>
        <v>#REF!</v>
      </c>
      <c r="M841" s="1" t="e">
        <f t="shared" si="139"/>
        <v>#REF!</v>
      </c>
      <c r="N841" s="1" t="e">
        <f t="shared" si="140"/>
        <v>#REF!</v>
      </c>
      <c r="O841" s="1" t="e">
        <f t="shared" si="141"/>
        <v>#REF!</v>
      </c>
      <c r="Q841" s="1" t="e">
        <f>IF(Grades!#REF!=$A$911,$A$911,Grades!#REF!)</f>
        <v>#REF!</v>
      </c>
      <c r="R841" s="1"/>
      <c r="S841" s="1"/>
      <c r="T841" s="1"/>
      <c r="U841" s="1"/>
    </row>
    <row r="842" spans="1:21">
      <c r="A842" s="1" t="e">
        <f>IF(Grades!#REF!=$A$911,$A$911,IF(Grades!#REF!&gt;Grades!#REF!,1,0))</f>
        <v>#REF!</v>
      </c>
      <c r="B842" s="1" t="e">
        <f>IF(Grades!#REF!=$A$911,$A$911,IF(Grades!#REF!&gt;Grades!#REF!,1,0))</f>
        <v>#REF!</v>
      </c>
      <c r="C842" s="1" t="e">
        <f>IF(Grades!#REF!=$A$911,$A$911,IF(Grades!#REF!&gt;Grades!#REF!,1,0))</f>
        <v>#REF!</v>
      </c>
      <c r="D842" s="1" t="e">
        <f>IF(Grades!#REF!=$A$911,$A$911,IF(Grades!#REF!&gt;Grades!#REF!,1,0))</f>
        <v>#REF!</v>
      </c>
      <c r="E842" s="1" t="e">
        <f>IF(Grades!#REF!=$A$911,$A$911,IF(Grades!#REF!&gt;Grades!#REF!,1,0))</f>
        <v>#REF!</v>
      </c>
      <c r="F842" s="1" t="e">
        <f>IF(Grades!#REF!=$A$911,$A$911,IF(Grades!#REF!&gt;Grades!#REF!,1,0))</f>
        <v>#REF!</v>
      </c>
      <c r="G842" s="1" t="e">
        <f>IF(Grades!#REF!=$A$911,$A$911,IF(Grades!#REF!&gt;Grades!#REF!,1,0))</f>
        <v>#REF!</v>
      </c>
      <c r="H842" s="1"/>
      <c r="I842" s="1" t="e">
        <f t="shared" si="135"/>
        <v>#REF!</v>
      </c>
      <c r="J842" s="1" t="e">
        <f t="shared" si="136"/>
        <v>#REF!</v>
      </c>
      <c r="K842" s="1" t="e">
        <f t="shared" si="137"/>
        <v>#REF!</v>
      </c>
      <c r="L842" s="1" t="e">
        <f t="shared" si="138"/>
        <v>#REF!</v>
      </c>
      <c r="M842" s="1" t="e">
        <f t="shared" si="139"/>
        <v>#REF!</v>
      </c>
      <c r="N842" s="1" t="e">
        <f t="shared" si="140"/>
        <v>#REF!</v>
      </c>
      <c r="O842" s="1" t="e">
        <f t="shared" si="141"/>
        <v>#REF!</v>
      </c>
      <c r="Q842" s="1" t="e">
        <f>IF(Grades!#REF!=$A$911,$A$911,Grades!#REF!)</f>
        <v>#REF!</v>
      </c>
      <c r="R842" s="1"/>
      <c r="S842" s="1"/>
      <c r="T842" s="1"/>
      <c r="U842" s="1"/>
    </row>
    <row r="843" spans="1:21">
      <c r="A843" s="1" t="e">
        <f>IF(Grades!#REF!=$A$911,$A$911,IF(Grades!#REF!&gt;Grades!#REF!,1,0))</f>
        <v>#REF!</v>
      </c>
      <c r="B843" s="1" t="e">
        <f>IF(Grades!#REF!=$A$911,$A$911,IF(Grades!#REF!&gt;Grades!#REF!,1,0))</f>
        <v>#REF!</v>
      </c>
      <c r="C843" s="1" t="e">
        <f>IF(Grades!#REF!=$A$911,$A$911,IF(Grades!#REF!&gt;Grades!#REF!,1,0))</f>
        <v>#REF!</v>
      </c>
      <c r="D843" s="1" t="e">
        <f>IF(Grades!#REF!=$A$911,$A$911,IF(Grades!#REF!&gt;Grades!#REF!,1,0))</f>
        <v>#REF!</v>
      </c>
      <c r="E843" s="1" t="e">
        <f>IF(Grades!#REF!=$A$911,$A$911,IF(Grades!#REF!&gt;Grades!#REF!,1,0))</f>
        <v>#REF!</v>
      </c>
      <c r="F843" s="1" t="e">
        <f>IF(Grades!#REF!=$A$911,$A$911,IF(Grades!#REF!&gt;Grades!#REF!,1,0))</f>
        <v>#REF!</v>
      </c>
      <c r="G843" s="1" t="e">
        <f>IF(Grades!#REF!=$A$911,$A$911,IF(Grades!#REF!&gt;Grades!#REF!,1,0))</f>
        <v>#REF!</v>
      </c>
      <c r="H843" s="1"/>
      <c r="I843" s="1" t="e">
        <f t="shared" si="135"/>
        <v>#REF!</v>
      </c>
      <c r="J843" s="1" t="e">
        <f t="shared" si="136"/>
        <v>#REF!</v>
      </c>
      <c r="K843" s="1" t="e">
        <f t="shared" si="137"/>
        <v>#REF!</v>
      </c>
      <c r="L843" s="1" t="e">
        <f t="shared" si="138"/>
        <v>#REF!</v>
      </c>
      <c r="M843" s="1" t="e">
        <f t="shared" si="139"/>
        <v>#REF!</v>
      </c>
      <c r="N843" s="1" t="e">
        <f t="shared" si="140"/>
        <v>#REF!</v>
      </c>
      <c r="O843" s="1" t="e">
        <f t="shared" si="141"/>
        <v>#REF!</v>
      </c>
      <c r="Q843" s="1" t="e">
        <f>IF(Grades!#REF!=$A$911,$A$911,Grades!#REF!)</f>
        <v>#REF!</v>
      </c>
      <c r="R843" s="1"/>
      <c r="S843" s="1"/>
      <c r="T843" s="1"/>
      <c r="U843" s="1"/>
    </row>
    <row r="844" spans="1:21">
      <c r="A844" s="1" t="e">
        <f>IF(Grades!#REF!=$A$911,$A$911,IF(Grades!#REF!&gt;Grades!#REF!,1,0))</f>
        <v>#REF!</v>
      </c>
      <c r="B844" s="1" t="e">
        <f>IF(Grades!#REF!=$A$911,$A$911,IF(Grades!#REF!&gt;Grades!#REF!,1,0))</f>
        <v>#REF!</v>
      </c>
      <c r="C844" s="1" t="e">
        <f>IF(Grades!#REF!=$A$911,$A$911,IF(Grades!#REF!&gt;Grades!#REF!,1,0))</f>
        <v>#REF!</v>
      </c>
      <c r="D844" s="1" t="e">
        <f>IF(Grades!#REF!=$A$911,$A$911,IF(Grades!#REF!&gt;Grades!#REF!,1,0))</f>
        <v>#REF!</v>
      </c>
      <c r="E844" s="1" t="e">
        <f>IF(Grades!#REF!=$A$911,$A$911,IF(Grades!#REF!&gt;Grades!#REF!,1,0))</f>
        <v>#REF!</v>
      </c>
      <c r="F844" s="1" t="e">
        <f>IF(Grades!#REF!=$A$911,$A$911,IF(Grades!#REF!&gt;Grades!#REF!,1,0))</f>
        <v>#REF!</v>
      </c>
      <c r="G844" s="1" t="e">
        <f>IF(Grades!#REF!=$A$911,$A$911,IF(Grades!#REF!&gt;Grades!#REF!,1,0))</f>
        <v>#REF!</v>
      </c>
      <c r="H844" s="1"/>
      <c r="I844" s="1" t="e">
        <f t="shared" si="135"/>
        <v>#REF!</v>
      </c>
      <c r="J844" s="1" t="e">
        <f t="shared" si="136"/>
        <v>#REF!</v>
      </c>
      <c r="K844" s="1" t="e">
        <f t="shared" si="137"/>
        <v>#REF!</v>
      </c>
      <c r="L844" s="1" t="e">
        <f t="shared" si="138"/>
        <v>#REF!</v>
      </c>
      <c r="M844" s="1" t="e">
        <f t="shared" si="139"/>
        <v>#REF!</v>
      </c>
      <c r="N844" s="1" t="e">
        <f t="shared" si="140"/>
        <v>#REF!</v>
      </c>
      <c r="O844" s="1" t="e">
        <f t="shared" si="141"/>
        <v>#REF!</v>
      </c>
      <c r="Q844" s="1" t="e">
        <f>IF(Grades!#REF!=$A$911,$A$911,Grades!#REF!)</f>
        <v>#REF!</v>
      </c>
      <c r="R844" s="1"/>
      <c r="S844" s="1"/>
      <c r="T844" s="1"/>
      <c r="U844" s="1"/>
    </row>
    <row r="845" spans="1:21">
      <c r="A845" s="1" t="e">
        <f>IF(Grades!#REF!=$A$911,$A$911,IF(Grades!#REF!&gt;Grades!#REF!,1,0))</f>
        <v>#REF!</v>
      </c>
      <c r="B845" s="1" t="e">
        <f>IF(Grades!#REF!=$A$911,$A$911,IF(Grades!#REF!&gt;Grades!#REF!,1,0))</f>
        <v>#REF!</v>
      </c>
      <c r="C845" s="1" t="e">
        <f>IF(Grades!#REF!=$A$911,$A$911,IF(Grades!#REF!&gt;Grades!#REF!,1,0))</f>
        <v>#REF!</v>
      </c>
      <c r="D845" s="1" t="e">
        <f>IF(Grades!#REF!=$A$911,$A$911,IF(Grades!#REF!&gt;Grades!#REF!,1,0))</f>
        <v>#REF!</v>
      </c>
      <c r="E845" s="1" t="e">
        <f>IF(Grades!#REF!=$A$911,$A$911,IF(Grades!#REF!&gt;Grades!#REF!,1,0))</f>
        <v>#REF!</v>
      </c>
      <c r="F845" s="1" t="e">
        <f>IF(Grades!#REF!=$A$911,$A$911,IF(Grades!#REF!&gt;Grades!#REF!,1,0))</f>
        <v>#REF!</v>
      </c>
      <c r="G845" s="1" t="e">
        <f>IF(Grades!#REF!=$A$911,$A$911,IF(Grades!#REF!&gt;Grades!#REF!,1,0))</f>
        <v>#REF!</v>
      </c>
      <c r="H845" s="1"/>
      <c r="I845" s="1" t="e">
        <f t="shared" si="135"/>
        <v>#REF!</v>
      </c>
      <c r="J845" s="1" t="e">
        <f t="shared" si="136"/>
        <v>#REF!</v>
      </c>
      <c r="K845" s="1" t="e">
        <f t="shared" si="137"/>
        <v>#REF!</v>
      </c>
      <c r="L845" s="1" t="e">
        <f t="shared" si="138"/>
        <v>#REF!</v>
      </c>
      <c r="M845" s="1" t="e">
        <f t="shared" si="139"/>
        <v>#REF!</v>
      </c>
      <c r="N845" s="1" t="e">
        <f t="shared" si="140"/>
        <v>#REF!</v>
      </c>
      <c r="O845" s="1" t="e">
        <f t="shared" si="141"/>
        <v>#REF!</v>
      </c>
      <c r="Q845" s="1" t="e">
        <f>IF(Grades!#REF!=$A$911,$A$911,Grades!#REF!)</f>
        <v>#REF!</v>
      </c>
      <c r="R845" s="1"/>
      <c r="S845" s="1"/>
      <c r="T845" s="1"/>
      <c r="U845" s="1"/>
    </row>
    <row r="846" spans="1:21">
      <c r="A846" s="1" t="e">
        <f>IF(Grades!#REF!=$A$911,$A$911,IF(Grades!#REF!&gt;Grades!#REF!,1,0))</f>
        <v>#REF!</v>
      </c>
      <c r="B846" s="1" t="e">
        <f>IF(Grades!#REF!=$A$911,$A$911,IF(Grades!#REF!&gt;Grades!#REF!,1,0))</f>
        <v>#REF!</v>
      </c>
      <c r="C846" s="1" t="e">
        <f>IF(Grades!#REF!=$A$911,$A$911,IF(Grades!#REF!&gt;Grades!#REF!,1,0))</f>
        <v>#REF!</v>
      </c>
      <c r="D846" s="1" t="e">
        <f>IF(Grades!#REF!=$A$911,$A$911,IF(Grades!#REF!&gt;Grades!#REF!,1,0))</f>
        <v>#REF!</v>
      </c>
      <c r="E846" s="1" t="e">
        <f>IF(Grades!#REF!=$A$911,$A$911,IF(Grades!#REF!&gt;Grades!#REF!,1,0))</f>
        <v>#REF!</v>
      </c>
      <c r="F846" s="1" t="e">
        <f>IF(Grades!#REF!=$A$911,$A$911,IF(Grades!#REF!&gt;Grades!#REF!,1,0))</f>
        <v>#REF!</v>
      </c>
      <c r="G846" s="1" t="e">
        <f>IF(Grades!#REF!=$A$911,$A$911,IF(Grades!#REF!&gt;Grades!#REF!,1,0))</f>
        <v>#REF!</v>
      </c>
      <c r="H846" s="1"/>
      <c r="I846" s="1" t="e">
        <f t="shared" si="135"/>
        <v>#REF!</v>
      </c>
      <c r="J846" s="1" t="e">
        <f t="shared" si="136"/>
        <v>#REF!</v>
      </c>
      <c r="K846" s="1" t="e">
        <f t="shared" si="137"/>
        <v>#REF!</v>
      </c>
      <c r="L846" s="1" t="e">
        <f t="shared" si="138"/>
        <v>#REF!</v>
      </c>
      <c r="M846" s="1" t="e">
        <f t="shared" si="139"/>
        <v>#REF!</v>
      </c>
      <c r="N846" s="1" t="e">
        <f t="shared" si="140"/>
        <v>#REF!</v>
      </c>
      <c r="O846" s="1" t="e">
        <f t="shared" si="141"/>
        <v>#REF!</v>
      </c>
      <c r="Q846" s="1" t="e">
        <f>IF(Grades!#REF!=$A$911,$A$911,Grades!#REF!)</f>
        <v>#REF!</v>
      </c>
      <c r="R846" s="1"/>
      <c r="S846" s="1"/>
      <c r="T846" s="1"/>
      <c r="U846" s="1"/>
    </row>
    <row r="847" spans="1:21">
      <c r="A847" s="1" t="e">
        <f>IF(Grades!#REF!=$A$911,$A$911,IF(Grades!#REF!&gt;Grades!#REF!,1,0))</f>
        <v>#REF!</v>
      </c>
      <c r="B847" s="1" t="e">
        <f>IF(Grades!#REF!=$A$911,$A$911,IF(Grades!#REF!&gt;Grades!#REF!,1,0))</f>
        <v>#REF!</v>
      </c>
      <c r="C847" s="1" t="e">
        <f>IF(Grades!#REF!=$A$911,$A$911,IF(Grades!#REF!&gt;Grades!#REF!,1,0))</f>
        <v>#REF!</v>
      </c>
      <c r="D847" s="1" t="e">
        <f>IF(Grades!#REF!=$A$911,$A$911,IF(Grades!#REF!&gt;Grades!#REF!,1,0))</f>
        <v>#REF!</v>
      </c>
      <c r="E847" s="1" t="e">
        <f>IF(Grades!#REF!=$A$911,$A$911,IF(Grades!#REF!&gt;Grades!#REF!,1,0))</f>
        <v>#REF!</v>
      </c>
      <c r="F847" s="1" t="e">
        <f>IF(Grades!#REF!=$A$911,$A$911,IF(Grades!#REF!&gt;Grades!#REF!,1,0))</f>
        <v>#REF!</v>
      </c>
      <c r="G847" s="1" t="e">
        <f>IF(Grades!#REF!=$A$911,$A$911,IF(Grades!#REF!&gt;Grades!#REF!,1,0))</f>
        <v>#REF!</v>
      </c>
      <c r="H847" s="1"/>
      <c r="I847" s="1" t="e">
        <f t="shared" si="135"/>
        <v>#REF!</v>
      </c>
      <c r="J847" s="1" t="e">
        <f t="shared" si="136"/>
        <v>#REF!</v>
      </c>
      <c r="K847" s="1" t="e">
        <f t="shared" si="137"/>
        <v>#REF!</v>
      </c>
      <c r="L847" s="1" t="e">
        <f t="shared" si="138"/>
        <v>#REF!</v>
      </c>
      <c r="M847" s="1" t="e">
        <f t="shared" si="139"/>
        <v>#REF!</v>
      </c>
      <c r="N847" s="1" t="e">
        <f t="shared" si="140"/>
        <v>#REF!</v>
      </c>
      <c r="O847" s="1" t="e">
        <f t="shared" si="141"/>
        <v>#REF!</v>
      </c>
      <c r="Q847" s="1" t="e">
        <f>IF(Grades!#REF!=$A$911,$A$911,Grades!#REF!)</f>
        <v>#REF!</v>
      </c>
      <c r="R847" s="1"/>
      <c r="S847" s="1"/>
      <c r="T847" s="1"/>
      <c r="U847" s="1"/>
    </row>
    <row r="848" spans="1:21">
      <c r="A848" s="1" t="e">
        <f>IF(Grades!#REF!=$A$911,$A$911,IF(Grades!#REF!&gt;Grades!#REF!,1,0))</f>
        <v>#REF!</v>
      </c>
      <c r="B848" s="1" t="e">
        <f>IF(Grades!#REF!=$A$911,$A$911,IF(Grades!#REF!&gt;Grades!#REF!,1,0))</f>
        <v>#REF!</v>
      </c>
      <c r="C848" s="1" t="e">
        <f>IF(Grades!#REF!=$A$911,$A$911,IF(Grades!#REF!&gt;Grades!#REF!,1,0))</f>
        <v>#REF!</v>
      </c>
      <c r="D848" s="1" t="e">
        <f>IF(Grades!#REF!=$A$911,$A$911,IF(Grades!#REF!&gt;Grades!#REF!,1,0))</f>
        <v>#REF!</v>
      </c>
      <c r="E848" s="1" t="e">
        <f>IF(Grades!#REF!=$A$911,$A$911,IF(Grades!#REF!&gt;Grades!#REF!,1,0))</f>
        <v>#REF!</v>
      </c>
      <c r="F848" s="1" t="e">
        <f>IF(Grades!#REF!=$A$911,$A$911,IF(Grades!#REF!&gt;Grades!#REF!,1,0))</f>
        <v>#REF!</v>
      </c>
      <c r="G848" s="1" t="e">
        <f>IF(Grades!#REF!=$A$911,$A$911,IF(Grades!#REF!&gt;Grades!#REF!,1,0))</f>
        <v>#REF!</v>
      </c>
      <c r="H848" s="1"/>
      <c r="I848" s="1" t="e">
        <f t="shared" si="135"/>
        <v>#REF!</v>
      </c>
      <c r="J848" s="1" t="e">
        <f t="shared" si="136"/>
        <v>#REF!</v>
      </c>
      <c r="K848" s="1" t="e">
        <f t="shared" si="137"/>
        <v>#REF!</v>
      </c>
      <c r="L848" s="1" t="e">
        <f t="shared" si="138"/>
        <v>#REF!</v>
      </c>
      <c r="M848" s="1" t="e">
        <f t="shared" si="139"/>
        <v>#REF!</v>
      </c>
      <c r="N848" s="1" t="e">
        <f t="shared" si="140"/>
        <v>#REF!</v>
      </c>
      <c r="O848" s="1" t="e">
        <f t="shared" si="141"/>
        <v>#REF!</v>
      </c>
      <c r="Q848" s="1" t="e">
        <f>IF(Grades!#REF!=$A$911,$A$911,Grades!#REF!)</f>
        <v>#REF!</v>
      </c>
      <c r="R848" s="1"/>
      <c r="S848" s="1"/>
      <c r="T848" s="1"/>
      <c r="U848" s="1"/>
    </row>
    <row r="849" spans="1:21">
      <c r="A849" s="1" t="e">
        <f>IF(Grades!#REF!=$A$911,$A$911,IF(Grades!#REF!&gt;Grades!#REF!,1,0))</f>
        <v>#REF!</v>
      </c>
      <c r="B849" s="1" t="e">
        <f>IF(Grades!#REF!=$A$911,$A$911,IF(Grades!#REF!&gt;Grades!#REF!,1,0))</f>
        <v>#REF!</v>
      </c>
      <c r="C849" s="1" t="e">
        <f>IF(Grades!#REF!=$A$911,$A$911,IF(Grades!#REF!&gt;Grades!#REF!,1,0))</f>
        <v>#REF!</v>
      </c>
      <c r="D849" s="1" t="e">
        <f>IF(Grades!#REF!=$A$911,$A$911,IF(Grades!#REF!&gt;Grades!#REF!,1,0))</f>
        <v>#REF!</v>
      </c>
      <c r="E849" s="1" t="e">
        <f>IF(Grades!#REF!=$A$911,$A$911,IF(Grades!#REF!&gt;Grades!#REF!,1,0))</f>
        <v>#REF!</v>
      </c>
      <c r="F849" s="1" t="e">
        <f>IF(Grades!#REF!=$A$911,$A$911,IF(Grades!#REF!&gt;Grades!#REF!,1,0))</f>
        <v>#REF!</v>
      </c>
      <c r="G849" s="1" t="e">
        <f>IF(Grades!#REF!=$A$911,$A$911,IF(Grades!#REF!&gt;Grades!#REF!,1,0))</f>
        <v>#REF!</v>
      </c>
      <c r="H849" s="1"/>
      <c r="I849" s="1" t="e">
        <f t="shared" si="135"/>
        <v>#REF!</v>
      </c>
      <c r="J849" s="1" t="e">
        <f t="shared" si="136"/>
        <v>#REF!</v>
      </c>
      <c r="K849" s="1" t="e">
        <f t="shared" si="137"/>
        <v>#REF!</v>
      </c>
      <c r="L849" s="1" t="e">
        <f t="shared" si="138"/>
        <v>#REF!</v>
      </c>
      <c r="M849" s="1" t="e">
        <f t="shared" si="139"/>
        <v>#REF!</v>
      </c>
      <c r="N849" s="1" t="e">
        <f t="shared" si="140"/>
        <v>#REF!</v>
      </c>
      <c r="O849" s="1" t="e">
        <f t="shared" si="141"/>
        <v>#REF!</v>
      </c>
      <c r="Q849" s="1" t="e">
        <f>IF(Grades!#REF!=$A$911,$A$911,Grades!#REF!)</f>
        <v>#REF!</v>
      </c>
      <c r="R849" s="1"/>
      <c r="S849" s="1"/>
      <c r="T849" s="1"/>
      <c r="U849" s="1"/>
    </row>
    <row r="850" spans="1:21">
      <c r="A850" s="1" t="e">
        <f>IF(Grades!#REF!=$A$911,$A$911,IF(Grades!#REF!&gt;Grades!#REF!,1,0))</f>
        <v>#REF!</v>
      </c>
      <c r="B850" s="1" t="e">
        <f>IF(Grades!#REF!=$A$911,$A$911,IF(Grades!#REF!&gt;Grades!#REF!,1,0))</f>
        <v>#REF!</v>
      </c>
      <c r="C850" s="1" t="e">
        <f>IF(Grades!#REF!=$A$911,$A$911,IF(Grades!#REF!&gt;Grades!#REF!,1,0))</f>
        <v>#REF!</v>
      </c>
      <c r="D850" s="1" t="e">
        <f>IF(Grades!#REF!=$A$911,$A$911,IF(Grades!#REF!&gt;Grades!#REF!,1,0))</f>
        <v>#REF!</v>
      </c>
      <c r="E850" s="1" t="e">
        <f>IF(Grades!#REF!=$A$911,$A$911,IF(Grades!#REF!&gt;Grades!#REF!,1,0))</f>
        <v>#REF!</v>
      </c>
      <c r="F850" s="1" t="e">
        <f>IF(Grades!#REF!=$A$911,$A$911,IF(Grades!#REF!&gt;Grades!#REF!,1,0))</f>
        <v>#REF!</v>
      </c>
      <c r="G850" s="1" t="e">
        <f>IF(Grades!#REF!=$A$911,$A$911,IF(Grades!#REF!&gt;Grades!#REF!,1,0))</f>
        <v>#REF!</v>
      </c>
      <c r="H850" s="1"/>
      <c r="I850" s="1" t="e">
        <f t="shared" si="135"/>
        <v>#REF!</v>
      </c>
      <c r="J850" s="1" t="e">
        <f t="shared" si="136"/>
        <v>#REF!</v>
      </c>
      <c r="K850" s="1" t="e">
        <f t="shared" si="137"/>
        <v>#REF!</v>
      </c>
      <c r="L850" s="1" t="e">
        <f t="shared" si="138"/>
        <v>#REF!</v>
      </c>
      <c r="M850" s="1" t="e">
        <f t="shared" si="139"/>
        <v>#REF!</v>
      </c>
      <c r="N850" s="1" t="e">
        <f t="shared" si="140"/>
        <v>#REF!</v>
      </c>
      <c r="O850" s="1" t="e">
        <f t="shared" si="141"/>
        <v>#REF!</v>
      </c>
      <c r="Q850" s="1" t="e">
        <f>IF(Grades!#REF!=$A$911,$A$911,Grades!#REF!)</f>
        <v>#REF!</v>
      </c>
      <c r="R850" s="1"/>
      <c r="S850" s="1"/>
      <c r="T850" s="1"/>
      <c r="U850" s="1"/>
    </row>
    <row r="851" spans="1:2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Q851" s="1"/>
      <c r="R851" s="1"/>
      <c r="S851" s="1"/>
      <c r="T851" s="1"/>
      <c r="U851" s="1"/>
    </row>
    <row r="852" spans="1:2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Q852" s="1"/>
      <c r="R852" s="1"/>
      <c r="S852" s="1"/>
      <c r="T852" s="1"/>
      <c r="U852" s="1"/>
    </row>
    <row r="853" spans="1:2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Q853" s="1"/>
      <c r="R853" s="1"/>
      <c r="S853" s="1"/>
      <c r="T853" s="1"/>
      <c r="U853" s="1"/>
    </row>
    <row r="854" spans="1:2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Q854" s="1"/>
      <c r="R854" s="1"/>
      <c r="S854" s="1"/>
      <c r="T854" s="1"/>
      <c r="U854" s="1"/>
    </row>
    <row r="855" spans="1:2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Q855" s="1"/>
      <c r="R855" s="1"/>
      <c r="S855" s="1"/>
      <c r="T855" s="1"/>
      <c r="U855" s="1"/>
    </row>
    <row r="856" spans="1:2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Q856" s="1"/>
      <c r="R856" s="1"/>
      <c r="S856" s="1"/>
      <c r="T856" s="1"/>
      <c r="U856" s="1"/>
    </row>
    <row r="857" spans="1:2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Q857" s="1"/>
      <c r="R857" s="1"/>
      <c r="S857" s="1"/>
      <c r="T857" s="1"/>
      <c r="U857" s="1"/>
    </row>
    <row r="858" spans="1:2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Q858" s="1"/>
      <c r="R858" s="1"/>
      <c r="S858" s="1"/>
      <c r="T858" s="1"/>
      <c r="U858" s="1"/>
    </row>
    <row r="859" spans="1:2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Q859" s="1"/>
      <c r="R859" s="1"/>
      <c r="S859" s="1"/>
      <c r="T859" s="1"/>
      <c r="U859" s="1"/>
    </row>
    <row r="860" spans="1:2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Q860" s="1"/>
      <c r="R860" s="1"/>
      <c r="S860" s="1"/>
      <c r="T860" s="1"/>
      <c r="U860" s="1"/>
    </row>
    <row r="861" spans="1:2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Q861" s="1"/>
      <c r="R861" s="1"/>
      <c r="S861" s="1"/>
      <c r="T861" s="1"/>
      <c r="U861" s="1"/>
    </row>
    <row r="862" spans="1:21">
      <c r="A862" s="1" t="e">
        <f>IF(Grades!#REF!=$A$911,$A$911,IF(Grades!#REF!&gt;Grades!#REF!,1,0))</f>
        <v>#REF!</v>
      </c>
      <c r="B862" s="1" t="e">
        <f>IF(Grades!#REF!=$A$911,$A$911,IF(Grades!#REF!&gt;Grades!#REF!,1,0))</f>
        <v>#REF!</v>
      </c>
      <c r="C862" s="1" t="e">
        <f>IF(Grades!#REF!=$A$911,$A$911,IF(Grades!#REF!&gt;Grades!#REF!,1,0))</f>
        <v>#REF!</v>
      </c>
      <c r="D862" s="1" t="e">
        <f>IF(Grades!#REF!=$A$911,$A$911,IF(Grades!#REF!&gt;Grades!#REF!,1,0))</f>
        <v>#REF!</v>
      </c>
      <c r="E862" s="1" t="e">
        <f>IF(Grades!#REF!=$A$911,$A$911,IF(Grades!#REF!&gt;Grades!#REF!,1,0))</f>
        <v>#REF!</v>
      </c>
      <c r="F862" s="1" t="e">
        <f>IF(Grades!#REF!=$A$911,$A$911,IF(Grades!#REF!&gt;Grades!#REF!,1,0))</f>
        <v>#REF!</v>
      </c>
      <c r="G862" s="1" t="e">
        <f>IF(Grades!#REF!=$A$911,$A$911,IF(Grades!#REF!&gt;Grades!#REF!,1,0))</f>
        <v>#REF!</v>
      </c>
      <c r="H862" s="1"/>
      <c r="I862" s="1" t="e">
        <f t="shared" ref="I862:I901" si="142">IF($G862=0,1,0)</f>
        <v>#REF!</v>
      </c>
      <c r="J862" s="1" t="e">
        <f t="shared" ref="J862:J901" si="143">IF($G862=1,1,0)</f>
        <v>#REF!</v>
      </c>
      <c r="K862" s="1" t="e">
        <f t="shared" ref="K862:K901" si="144">IF($G862=2,1,0)</f>
        <v>#REF!</v>
      </c>
      <c r="L862" s="1" t="e">
        <f t="shared" ref="L862:L901" si="145">IF($G862=2.5,1,0)</f>
        <v>#REF!</v>
      </c>
      <c r="M862" s="1" t="e">
        <f t="shared" ref="M862:M901" si="146">IF($G862=3,1,0)</f>
        <v>#REF!</v>
      </c>
      <c r="N862" s="1" t="e">
        <f t="shared" ref="N862:N901" si="147">IF($G862=3.5,1,0)</f>
        <v>#REF!</v>
      </c>
      <c r="O862" s="1" t="e">
        <f t="shared" ref="O862:O901" si="148">IF($G862=4,1,0)</f>
        <v>#REF!</v>
      </c>
      <c r="Q862" s="1" t="e">
        <f>IF(Grades!#REF!=$A$911,$A$911,Grades!#REF!)</f>
        <v>#REF!</v>
      </c>
      <c r="R862" s="1"/>
      <c r="S862" s="1"/>
      <c r="T862" s="1"/>
      <c r="U862" s="1"/>
    </row>
    <row r="863" spans="1:21">
      <c r="A863" s="1" t="e">
        <f>IF(Grades!#REF!=$A$911,$A$911,IF(Grades!#REF!&gt;Grades!#REF!,1,0))</f>
        <v>#REF!</v>
      </c>
      <c r="B863" s="1" t="e">
        <f>IF(Grades!#REF!=$A$911,$A$911,IF(Grades!#REF!&gt;Grades!#REF!,1,0))</f>
        <v>#REF!</v>
      </c>
      <c r="C863" s="1" t="e">
        <f>IF(Grades!#REF!=$A$911,$A$911,IF(Grades!#REF!&gt;Grades!#REF!,1,0))</f>
        <v>#REF!</v>
      </c>
      <c r="D863" s="1" t="e">
        <f>IF(Grades!#REF!=$A$911,$A$911,IF(Grades!#REF!&gt;Grades!#REF!,1,0))</f>
        <v>#REF!</v>
      </c>
      <c r="E863" s="1" t="e">
        <f>IF(Grades!#REF!=$A$911,$A$911,IF(Grades!#REF!&gt;Grades!#REF!,1,0))</f>
        <v>#REF!</v>
      </c>
      <c r="F863" s="1" t="e">
        <f>IF(Grades!#REF!=$A$911,$A$911,IF(Grades!#REF!&gt;Grades!#REF!,1,0))</f>
        <v>#REF!</v>
      </c>
      <c r="G863" s="1" t="e">
        <f>IF(Grades!#REF!=$A$911,$A$911,IF(Grades!#REF!&gt;Grades!#REF!,1,0))</f>
        <v>#REF!</v>
      </c>
      <c r="H863" s="1"/>
      <c r="I863" s="1" t="e">
        <f t="shared" si="142"/>
        <v>#REF!</v>
      </c>
      <c r="J863" s="1" t="e">
        <f t="shared" si="143"/>
        <v>#REF!</v>
      </c>
      <c r="K863" s="1" t="e">
        <f t="shared" si="144"/>
        <v>#REF!</v>
      </c>
      <c r="L863" s="1" t="e">
        <f t="shared" si="145"/>
        <v>#REF!</v>
      </c>
      <c r="M863" s="1" t="e">
        <f t="shared" si="146"/>
        <v>#REF!</v>
      </c>
      <c r="N863" s="1" t="e">
        <f t="shared" si="147"/>
        <v>#REF!</v>
      </c>
      <c r="O863" s="1" t="e">
        <f t="shared" si="148"/>
        <v>#REF!</v>
      </c>
      <c r="Q863" s="1" t="e">
        <f>IF(Grades!#REF!=$A$911,$A$911,Grades!#REF!)</f>
        <v>#REF!</v>
      </c>
      <c r="R863" s="1"/>
      <c r="S863" s="1"/>
      <c r="T863" s="1"/>
      <c r="U863" s="1"/>
    </row>
    <row r="864" spans="1:21">
      <c r="A864" s="1" t="e">
        <f>IF(Grades!#REF!=$A$911,$A$911,IF(Grades!#REF!&gt;Grades!#REF!,1,0))</f>
        <v>#REF!</v>
      </c>
      <c r="B864" s="1" t="e">
        <f>IF(Grades!#REF!=$A$911,$A$911,IF(Grades!#REF!&gt;Grades!#REF!,1,0))</f>
        <v>#REF!</v>
      </c>
      <c r="C864" s="1" t="e">
        <f>IF(Grades!#REF!=$A$911,$A$911,IF(Grades!#REF!&gt;Grades!#REF!,1,0))</f>
        <v>#REF!</v>
      </c>
      <c r="D864" s="1" t="e">
        <f>IF(Grades!#REF!=$A$911,$A$911,IF(Grades!#REF!&gt;Grades!#REF!,1,0))</f>
        <v>#REF!</v>
      </c>
      <c r="E864" s="1" t="e">
        <f>IF(Grades!#REF!=$A$911,$A$911,IF(Grades!#REF!&gt;Grades!#REF!,1,0))</f>
        <v>#REF!</v>
      </c>
      <c r="F864" s="1" t="e">
        <f>IF(Grades!#REF!=$A$911,$A$911,IF(Grades!#REF!&gt;Grades!#REF!,1,0))</f>
        <v>#REF!</v>
      </c>
      <c r="G864" s="1" t="e">
        <f>IF(Grades!#REF!=$A$911,$A$911,IF(Grades!#REF!&gt;Grades!#REF!,1,0))</f>
        <v>#REF!</v>
      </c>
      <c r="H864" s="1"/>
      <c r="I864" s="1" t="e">
        <f t="shared" si="142"/>
        <v>#REF!</v>
      </c>
      <c r="J864" s="1" t="e">
        <f t="shared" si="143"/>
        <v>#REF!</v>
      </c>
      <c r="K864" s="1" t="e">
        <f t="shared" si="144"/>
        <v>#REF!</v>
      </c>
      <c r="L864" s="1" t="e">
        <f t="shared" si="145"/>
        <v>#REF!</v>
      </c>
      <c r="M864" s="1" t="e">
        <f t="shared" si="146"/>
        <v>#REF!</v>
      </c>
      <c r="N864" s="1" t="e">
        <f t="shared" si="147"/>
        <v>#REF!</v>
      </c>
      <c r="O864" s="1" t="e">
        <f t="shared" si="148"/>
        <v>#REF!</v>
      </c>
      <c r="Q864" s="1" t="e">
        <f>IF(Grades!#REF!=$A$911,$A$911,Grades!#REF!)</f>
        <v>#REF!</v>
      </c>
      <c r="R864" s="1"/>
      <c r="S864" s="1"/>
      <c r="T864" s="1"/>
      <c r="U864" s="1"/>
    </row>
    <row r="865" spans="1:21">
      <c r="A865" s="1" t="e">
        <f>IF(Grades!#REF!=$A$911,$A$911,IF(Grades!#REF!&gt;Grades!#REF!,1,0))</f>
        <v>#REF!</v>
      </c>
      <c r="B865" s="1" t="e">
        <f>IF(Grades!#REF!=$A$911,$A$911,IF(Grades!#REF!&gt;Grades!#REF!,1,0))</f>
        <v>#REF!</v>
      </c>
      <c r="C865" s="1" t="e">
        <f>IF(Grades!#REF!=$A$911,$A$911,IF(Grades!#REF!&gt;Grades!#REF!,1,0))</f>
        <v>#REF!</v>
      </c>
      <c r="D865" s="1" t="e">
        <f>IF(Grades!#REF!=$A$911,$A$911,IF(Grades!#REF!&gt;Grades!#REF!,1,0))</f>
        <v>#REF!</v>
      </c>
      <c r="E865" s="1" t="e">
        <f>IF(Grades!#REF!=$A$911,$A$911,IF(Grades!#REF!&gt;Grades!#REF!,1,0))</f>
        <v>#REF!</v>
      </c>
      <c r="F865" s="1" t="e">
        <f>IF(Grades!#REF!=$A$911,$A$911,IF(Grades!#REF!&gt;Grades!#REF!,1,0))</f>
        <v>#REF!</v>
      </c>
      <c r="G865" s="1" t="e">
        <f>IF(Grades!#REF!=$A$911,$A$911,IF(Grades!#REF!&gt;Grades!#REF!,1,0))</f>
        <v>#REF!</v>
      </c>
      <c r="H865" s="1"/>
      <c r="I865" s="1" t="e">
        <f t="shared" si="142"/>
        <v>#REF!</v>
      </c>
      <c r="J865" s="1" t="e">
        <f t="shared" si="143"/>
        <v>#REF!</v>
      </c>
      <c r="K865" s="1" t="e">
        <f t="shared" si="144"/>
        <v>#REF!</v>
      </c>
      <c r="L865" s="1" t="e">
        <f t="shared" si="145"/>
        <v>#REF!</v>
      </c>
      <c r="M865" s="1" t="e">
        <f t="shared" si="146"/>
        <v>#REF!</v>
      </c>
      <c r="N865" s="1" t="e">
        <f t="shared" si="147"/>
        <v>#REF!</v>
      </c>
      <c r="O865" s="1" t="e">
        <f t="shared" si="148"/>
        <v>#REF!</v>
      </c>
      <c r="Q865" s="1" t="e">
        <f>IF(Grades!#REF!=$A$911,$A$911,Grades!#REF!)</f>
        <v>#REF!</v>
      </c>
      <c r="R865" s="1"/>
      <c r="S865" s="1"/>
      <c r="T865" s="1"/>
      <c r="U865" s="1"/>
    </row>
    <row r="866" spans="1:21">
      <c r="A866" s="1" t="e">
        <f>IF(Grades!#REF!=$A$911,$A$911,IF(Grades!#REF!&gt;Grades!#REF!,1,0))</f>
        <v>#REF!</v>
      </c>
      <c r="B866" s="1" t="e">
        <f>IF(Grades!#REF!=$A$911,$A$911,IF(Grades!#REF!&gt;Grades!#REF!,1,0))</f>
        <v>#REF!</v>
      </c>
      <c r="C866" s="1" t="e">
        <f>IF(Grades!#REF!=$A$911,$A$911,IF(Grades!#REF!&gt;Grades!#REF!,1,0))</f>
        <v>#REF!</v>
      </c>
      <c r="D866" s="1" t="e">
        <f>IF(Grades!#REF!=$A$911,$A$911,IF(Grades!#REF!&gt;Grades!#REF!,1,0))</f>
        <v>#REF!</v>
      </c>
      <c r="E866" s="1" t="e">
        <f>IF(Grades!#REF!=$A$911,$A$911,IF(Grades!#REF!&gt;Grades!#REF!,1,0))</f>
        <v>#REF!</v>
      </c>
      <c r="F866" s="1" t="e">
        <f>IF(Grades!#REF!=$A$911,$A$911,IF(Grades!#REF!&gt;Grades!#REF!,1,0))</f>
        <v>#REF!</v>
      </c>
      <c r="G866" s="1" t="e">
        <f>IF(Grades!#REF!=$A$911,$A$911,IF(Grades!#REF!&gt;Grades!#REF!,1,0))</f>
        <v>#REF!</v>
      </c>
      <c r="H866" s="1"/>
      <c r="I866" s="1" t="e">
        <f t="shared" si="142"/>
        <v>#REF!</v>
      </c>
      <c r="J866" s="1" t="e">
        <f t="shared" si="143"/>
        <v>#REF!</v>
      </c>
      <c r="K866" s="1" t="e">
        <f t="shared" si="144"/>
        <v>#REF!</v>
      </c>
      <c r="L866" s="1" t="e">
        <f t="shared" si="145"/>
        <v>#REF!</v>
      </c>
      <c r="M866" s="1" t="e">
        <f t="shared" si="146"/>
        <v>#REF!</v>
      </c>
      <c r="N866" s="1" t="e">
        <f t="shared" si="147"/>
        <v>#REF!</v>
      </c>
      <c r="O866" s="1" t="e">
        <f t="shared" si="148"/>
        <v>#REF!</v>
      </c>
      <c r="Q866" s="1" t="e">
        <f>IF(Grades!#REF!=$A$911,$A$911,Grades!#REF!)</f>
        <v>#REF!</v>
      </c>
      <c r="R866" s="1"/>
      <c r="S866" s="1"/>
      <c r="T866" s="1"/>
      <c r="U866" s="1"/>
    </row>
    <row r="867" spans="1:21">
      <c r="A867" s="1" t="e">
        <f>IF(Grades!#REF!=$A$911,$A$911,IF(Grades!#REF!&gt;Grades!#REF!,1,0))</f>
        <v>#REF!</v>
      </c>
      <c r="B867" s="1" t="e">
        <f>IF(Grades!#REF!=$A$911,$A$911,IF(Grades!#REF!&gt;Grades!#REF!,1,0))</f>
        <v>#REF!</v>
      </c>
      <c r="C867" s="1" t="e">
        <f>IF(Grades!#REF!=$A$911,$A$911,IF(Grades!#REF!&gt;Grades!#REF!,1,0))</f>
        <v>#REF!</v>
      </c>
      <c r="D867" s="1" t="e">
        <f>IF(Grades!#REF!=$A$911,$A$911,IF(Grades!#REF!&gt;Grades!#REF!,1,0))</f>
        <v>#REF!</v>
      </c>
      <c r="E867" s="1" t="e">
        <f>IF(Grades!#REF!=$A$911,$A$911,IF(Grades!#REF!&gt;Grades!#REF!,1,0))</f>
        <v>#REF!</v>
      </c>
      <c r="F867" s="1" t="e">
        <f>IF(Grades!#REF!=$A$911,$A$911,IF(Grades!#REF!&gt;Grades!#REF!,1,0))</f>
        <v>#REF!</v>
      </c>
      <c r="G867" s="1" t="e">
        <f>IF(Grades!#REF!=$A$911,$A$911,IF(Grades!#REF!&gt;Grades!#REF!,1,0))</f>
        <v>#REF!</v>
      </c>
      <c r="H867" s="1"/>
      <c r="I867" s="1" t="e">
        <f t="shared" si="142"/>
        <v>#REF!</v>
      </c>
      <c r="J867" s="1" t="e">
        <f t="shared" si="143"/>
        <v>#REF!</v>
      </c>
      <c r="K867" s="1" t="e">
        <f t="shared" si="144"/>
        <v>#REF!</v>
      </c>
      <c r="L867" s="1" t="e">
        <f t="shared" si="145"/>
        <v>#REF!</v>
      </c>
      <c r="M867" s="1" t="e">
        <f t="shared" si="146"/>
        <v>#REF!</v>
      </c>
      <c r="N867" s="1" t="e">
        <f t="shared" si="147"/>
        <v>#REF!</v>
      </c>
      <c r="O867" s="1" t="e">
        <f t="shared" si="148"/>
        <v>#REF!</v>
      </c>
      <c r="Q867" s="1" t="e">
        <f>IF(Grades!#REF!=$A$911,$A$911,Grades!#REF!)</f>
        <v>#REF!</v>
      </c>
      <c r="R867" s="1"/>
      <c r="S867" s="1"/>
      <c r="T867" s="1"/>
      <c r="U867" s="1"/>
    </row>
    <row r="868" spans="1:21">
      <c r="A868" s="1" t="e">
        <f>IF(Grades!#REF!=$A$911,$A$911,IF(Grades!#REF!&gt;Grades!#REF!,1,0))</f>
        <v>#REF!</v>
      </c>
      <c r="B868" s="1" t="e">
        <f>IF(Grades!#REF!=$A$911,$A$911,IF(Grades!#REF!&gt;Grades!#REF!,1,0))</f>
        <v>#REF!</v>
      </c>
      <c r="C868" s="1" t="e">
        <f>IF(Grades!#REF!=$A$911,$A$911,IF(Grades!#REF!&gt;Grades!#REF!,1,0))</f>
        <v>#REF!</v>
      </c>
      <c r="D868" s="1" t="e">
        <f>IF(Grades!#REF!=$A$911,$A$911,IF(Grades!#REF!&gt;Grades!#REF!,1,0))</f>
        <v>#REF!</v>
      </c>
      <c r="E868" s="1" t="e">
        <f>IF(Grades!#REF!=$A$911,$A$911,IF(Grades!#REF!&gt;Grades!#REF!,1,0))</f>
        <v>#REF!</v>
      </c>
      <c r="F868" s="1" t="e">
        <f>IF(Grades!#REF!=$A$911,$A$911,IF(Grades!#REF!&gt;Grades!#REF!,1,0))</f>
        <v>#REF!</v>
      </c>
      <c r="G868" s="1" t="e">
        <f>IF(Grades!#REF!=$A$911,$A$911,IF(Grades!#REF!&gt;Grades!#REF!,1,0))</f>
        <v>#REF!</v>
      </c>
      <c r="H868" s="1"/>
      <c r="I868" s="1" t="e">
        <f t="shared" si="142"/>
        <v>#REF!</v>
      </c>
      <c r="J868" s="1" t="e">
        <f t="shared" si="143"/>
        <v>#REF!</v>
      </c>
      <c r="K868" s="1" t="e">
        <f t="shared" si="144"/>
        <v>#REF!</v>
      </c>
      <c r="L868" s="1" t="e">
        <f t="shared" si="145"/>
        <v>#REF!</v>
      </c>
      <c r="M868" s="1" t="e">
        <f t="shared" si="146"/>
        <v>#REF!</v>
      </c>
      <c r="N868" s="1" t="e">
        <f t="shared" si="147"/>
        <v>#REF!</v>
      </c>
      <c r="O868" s="1" t="e">
        <f t="shared" si="148"/>
        <v>#REF!</v>
      </c>
      <c r="Q868" s="1" t="e">
        <f>IF(Grades!#REF!=$A$911,$A$911,Grades!#REF!)</f>
        <v>#REF!</v>
      </c>
      <c r="R868" s="1"/>
      <c r="S868" s="1"/>
      <c r="T868" s="1"/>
      <c r="U868" s="1"/>
    </row>
    <row r="869" spans="1:21">
      <c r="A869" s="1" t="e">
        <f>IF(Grades!#REF!=$A$911,$A$911,IF(Grades!#REF!&gt;Grades!#REF!,1,0))</f>
        <v>#REF!</v>
      </c>
      <c r="B869" s="1" t="e">
        <f>IF(Grades!#REF!=$A$911,$A$911,IF(Grades!#REF!&gt;Grades!#REF!,1,0))</f>
        <v>#REF!</v>
      </c>
      <c r="C869" s="1" t="e">
        <f>IF(Grades!#REF!=$A$911,$A$911,IF(Grades!#REF!&gt;Grades!#REF!,1,0))</f>
        <v>#REF!</v>
      </c>
      <c r="D869" s="1" t="e">
        <f>IF(Grades!#REF!=$A$911,$A$911,IF(Grades!#REF!&gt;Grades!#REF!,1,0))</f>
        <v>#REF!</v>
      </c>
      <c r="E869" s="1" t="e">
        <f>IF(Grades!#REF!=$A$911,$A$911,IF(Grades!#REF!&gt;Grades!#REF!,1,0))</f>
        <v>#REF!</v>
      </c>
      <c r="F869" s="1" t="e">
        <f>IF(Grades!#REF!=$A$911,$A$911,IF(Grades!#REF!&gt;Grades!#REF!,1,0))</f>
        <v>#REF!</v>
      </c>
      <c r="G869" s="1" t="e">
        <f>IF(Grades!#REF!=$A$911,$A$911,IF(Grades!#REF!&gt;Grades!#REF!,1,0))</f>
        <v>#REF!</v>
      </c>
      <c r="H869" s="1"/>
      <c r="I869" s="1" t="e">
        <f t="shared" si="142"/>
        <v>#REF!</v>
      </c>
      <c r="J869" s="1" t="e">
        <f t="shared" si="143"/>
        <v>#REF!</v>
      </c>
      <c r="K869" s="1" t="e">
        <f t="shared" si="144"/>
        <v>#REF!</v>
      </c>
      <c r="L869" s="1" t="e">
        <f t="shared" si="145"/>
        <v>#REF!</v>
      </c>
      <c r="M869" s="1" t="e">
        <f t="shared" si="146"/>
        <v>#REF!</v>
      </c>
      <c r="N869" s="1" t="e">
        <f t="shared" si="147"/>
        <v>#REF!</v>
      </c>
      <c r="O869" s="1" t="e">
        <f t="shared" si="148"/>
        <v>#REF!</v>
      </c>
      <c r="Q869" s="1" t="e">
        <f>IF(Grades!#REF!=$A$911,$A$911,Grades!#REF!)</f>
        <v>#REF!</v>
      </c>
      <c r="R869" s="1"/>
      <c r="S869" s="1"/>
      <c r="T869" s="1"/>
      <c r="U869" s="1"/>
    </row>
    <row r="870" spans="1:21">
      <c r="A870" s="1" t="e">
        <f>IF(Grades!#REF!=$A$911,$A$911,IF(Grades!#REF!&gt;Grades!#REF!,1,0))</f>
        <v>#REF!</v>
      </c>
      <c r="B870" s="1" t="e">
        <f>IF(Grades!#REF!=$A$911,$A$911,IF(Grades!#REF!&gt;Grades!#REF!,1,0))</f>
        <v>#REF!</v>
      </c>
      <c r="C870" s="1" t="e">
        <f>IF(Grades!#REF!=$A$911,$A$911,IF(Grades!#REF!&gt;Grades!#REF!,1,0))</f>
        <v>#REF!</v>
      </c>
      <c r="D870" s="1" t="e">
        <f>IF(Grades!#REF!=$A$911,$A$911,IF(Grades!#REF!&gt;Grades!#REF!,1,0))</f>
        <v>#REF!</v>
      </c>
      <c r="E870" s="1" t="e">
        <f>IF(Grades!#REF!=$A$911,$A$911,IF(Grades!#REF!&gt;Grades!#REF!,1,0))</f>
        <v>#REF!</v>
      </c>
      <c r="F870" s="1" t="e">
        <f>IF(Grades!#REF!=$A$911,$A$911,IF(Grades!#REF!&gt;Grades!#REF!,1,0))</f>
        <v>#REF!</v>
      </c>
      <c r="G870" s="1" t="e">
        <f>IF(Grades!#REF!=$A$911,$A$911,IF(Grades!#REF!&gt;Grades!#REF!,1,0))</f>
        <v>#REF!</v>
      </c>
      <c r="H870" s="1"/>
      <c r="I870" s="1" t="e">
        <f t="shared" si="142"/>
        <v>#REF!</v>
      </c>
      <c r="J870" s="1" t="e">
        <f t="shared" si="143"/>
        <v>#REF!</v>
      </c>
      <c r="K870" s="1" t="e">
        <f t="shared" si="144"/>
        <v>#REF!</v>
      </c>
      <c r="L870" s="1" t="e">
        <f t="shared" si="145"/>
        <v>#REF!</v>
      </c>
      <c r="M870" s="1" t="e">
        <f t="shared" si="146"/>
        <v>#REF!</v>
      </c>
      <c r="N870" s="1" t="e">
        <f t="shared" si="147"/>
        <v>#REF!</v>
      </c>
      <c r="O870" s="1" t="e">
        <f t="shared" si="148"/>
        <v>#REF!</v>
      </c>
      <c r="Q870" s="1" t="e">
        <f>IF(Grades!#REF!=$A$911,$A$911,Grades!#REF!)</f>
        <v>#REF!</v>
      </c>
      <c r="R870" s="1"/>
      <c r="S870" s="1"/>
      <c r="T870" s="1"/>
      <c r="U870" s="1"/>
    </row>
    <row r="871" spans="1:21">
      <c r="A871" s="1" t="e">
        <f>IF(Grades!#REF!=$A$911,$A$911,IF(Grades!#REF!&gt;Grades!#REF!,1,0))</f>
        <v>#REF!</v>
      </c>
      <c r="B871" s="1" t="e">
        <f>IF(Grades!#REF!=$A$911,$A$911,IF(Grades!#REF!&gt;Grades!#REF!,1,0))</f>
        <v>#REF!</v>
      </c>
      <c r="C871" s="1" t="e">
        <f>IF(Grades!#REF!=$A$911,$A$911,IF(Grades!#REF!&gt;Grades!#REF!,1,0))</f>
        <v>#REF!</v>
      </c>
      <c r="D871" s="1" t="e">
        <f>IF(Grades!#REF!=$A$911,$A$911,IF(Grades!#REF!&gt;Grades!#REF!,1,0))</f>
        <v>#REF!</v>
      </c>
      <c r="E871" s="1" t="e">
        <f>IF(Grades!#REF!=$A$911,$A$911,IF(Grades!#REF!&gt;Grades!#REF!,1,0))</f>
        <v>#REF!</v>
      </c>
      <c r="F871" s="1" t="e">
        <f>IF(Grades!#REF!=$A$911,$A$911,IF(Grades!#REF!&gt;Grades!#REF!,1,0))</f>
        <v>#REF!</v>
      </c>
      <c r="G871" s="1" t="e">
        <f>IF(Grades!#REF!=$A$911,$A$911,IF(Grades!#REF!&gt;Grades!#REF!,1,0))</f>
        <v>#REF!</v>
      </c>
      <c r="H871" s="1"/>
      <c r="I871" s="1" t="e">
        <f t="shared" si="142"/>
        <v>#REF!</v>
      </c>
      <c r="J871" s="1" t="e">
        <f t="shared" si="143"/>
        <v>#REF!</v>
      </c>
      <c r="K871" s="1" t="e">
        <f t="shared" si="144"/>
        <v>#REF!</v>
      </c>
      <c r="L871" s="1" t="e">
        <f t="shared" si="145"/>
        <v>#REF!</v>
      </c>
      <c r="M871" s="1" t="e">
        <f t="shared" si="146"/>
        <v>#REF!</v>
      </c>
      <c r="N871" s="1" t="e">
        <f t="shared" si="147"/>
        <v>#REF!</v>
      </c>
      <c r="O871" s="1" t="e">
        <f t="shared" si="148"/>
        <v>#REF!</v>
      </c>
      <c r="Q871" s="1" t="e">
        <f>IF(Grades!#REF!=$A$911,$A$911,Grades!#REF!)</f>
        <v>#REF!</v>
      </c>
      <c r="R871" s="1"/>
      <c r="S871" s="1"/>
      <c r="T871" s="1"/>
      <c r="U871" s="1"/>
    </row>
    <row r="872" spans="1:21">
      <c r="A872" s="1" t="e">
        <f>IF(Grades!#REF!=$A$911,$A$911,IF(Grades!#REF!&gt;Grades!#REF!,1,0))</f>
        <v>#REF!</v>
      </c>
      <c r="B872" s="1" t="e">
        <f>IF(Grades!#REF!=$A$911,$A$911,IF(Grades!#REF!&gt;Grades!#REF!,1,0))</f>
        <v>#REF!</v>
      </c>
      <c r="C872" s="1" t="e">
        <f>IF(Grades!#REF!=$A$911,$A$911,IF(Grades!#REF!&gt;Grades!#REF!,1,0))</f>
        <v>#REF!</v>
      </c>
      <c r="D872" s="1" t="e">
        <f>IF(Grades!#REF!=$A$911,$A$911,IF(Grades!#REF!&gt;Grades!#REF!,1,0))</f>
        <v>#REF!</v>
      </c>
      <c r="E872" s="1" t="e">
        <f>IF(Grades!#REF!=$A$911,$A$911,IF(Grades!#REF!&gt;Grades!#REF!,1,0))</f>
        <v>#REF!</v>
      </c>
      <c r="F872" s="1" t="e">
        <f>IF(Grades!#REF!=$A$911,$A$911,IF(Grades!#REF!&gt;Grades!#REF!,1,0))</f>
        <v>#REF!</v>
      </c>
      <c r="G872" s="1" t="e">
        <f>IF(Grades!#REF!=$A$911,$A$911,IF(Grades!#REF!&gt;Grades!#REF!,1,0))</f>
        <v>#REF!</v>
      </c>
      <c r="H872" s="1"/>
      <c r="I872" s="1" t="e">
        <f t="shared" si="142"/>
        <v>#REF!</v>
      </c>
      <c r="J872" s="1" t="e">
        <f t="shared" si="143"/>
        <v>#REF!</v>
      </c>
      <c r="K872" s="1" t="e">
        <f t="shared" si="144"/>
        <v>#REF!</v>
      </c>
      <c r="L872" s="1" t="e">
        <f t="shared" si="145"/>
        <v>#REF!</v>
      </c>
      <c r="M872" s="1" t="e">
        <f t="shared" si="146"/>
        <v>#REF!</v>
      </c>
      <c r="N872" s="1" t="e">
        <f t="shared" si="147"/>
        <v>#REF!</v>
      </c>
      <c r="O872" s="1" t="e">
        <f t="shared" si="148"/>
        <v>#REF!</v>
      </c>
      <c r="Q872" s="1" t="e">
        <f>IF(Grades!#REF!=$A$911,$A$911,Grades!#REF!)</f>
        <v>#REF!</v>
      </c>
      <c r="R872" s="1"/>
      <c r="S872" s="1"/>
      <c r="T872" s="1"/>
      <c r="U872" s="1"/>
    </row>
    <row r="873" spans="1:21">
      <c r="A873" s="1" t="e">
        <f>IF(Grades!#REF!=$A$911,$A$911,IF(Grades!#REF!&gt;Grades!#REF!,1,0))</f>
        <v>#REF!</v>
      </c>
      <c r="B873" s="1" t="e">
        <f>IF(Grades!#REF!=$A$911,$A$911,IF(Grades!#REF!&gt;Grades!#REF!,1,0))</f>
        <v>#REF!</v>
      </c>
      <c r="C873" s="1" t="e">
        <f>IF(Grades!#REF!=$A$911,$A$911,IF(Grades!#REF!&gt;Grades!#REF!,1,0))</f>
        <v>#REF!</v>
      </c>
      <c r="D873" s="1" t="e">
        <f>IF(Grades!#REF!=$A$911,$A$911,IF(Grades!#REF!&gt;Grades!#REF!,1,0))</f>
        <v>#REF!</v>
      </c>
      <c r="E873" s="1" t="e">
        <f>IF(Grades!#REF!=$A$911,$A$911,IF(Grades!#REF!&gt;Grades!#REF!,1,0))</f>
        <v>#REF!</v>
      </c>
      <c r="F873" s="1" t="e">
        <f>IF(Grades!#REF!=$A$911,$A$911,IF(Grades!#REF!&gt;Grades!#REF!,1,0))</f>
        <v>#REF!</v>
      </c>
      <c r="G873" s="1" t="e">
        <f>IF(Grades!#REF!=$A$911,$A$911,IF(Grades!#REF!&gt;Grades!#REF!,1,0))</f>
        <v>#REF!</v>
      </c>
      <c r="H873" s="1"/>
      <c r="I873" s="1" t="e">
        <f t="shared" si="142"/>
        <v>#REF!</v>
      </c>
      <c r="J873" s="1" t="e">
        <f t="shared" si="143"/>
        <v>#REF!</v>
      </c>
      <c r="K873" s="1" t="e">
        <f t="shared" si="144"/>
        <v>#REF!</v>
      </c>
      <c r="L873" s="1" t="e">
        <f t="shared" si="145"/>
        <v>#REF!</v>
      </c>
      <c r="M873" s="1" t="e">
        <f t="shared" si="146"/>
        <v>#REF!</v>
      </c>
      <c r="N873" s="1" t="e">
        <f t="shared" si="147"/>
        <v>#REF!</v>
      </c>
      <c r="O873" s="1" t="e">
        <f t="shared" si="148"/>
        <v>#REF!</v>
      </c>
      <c r="Q873" s="1" t="e">
        <f>IF(Grades!#REF!=$A$911,$A$911,Grades!#REF!)</f>
        <v>#REF!</v>
      </c>
      <c r="R873" s="1"/>
      <c r="S873" s="1"/>
      <c r="T873" s="1"/>
      <c r="U873" s="1"/>
    </row>
    <row r="874" spans="1:21">
      <c r="A874" s="1" t="e">
        <f>IF(Grades!#REF!=$A$911,$A$911,IF(Grades!#REF!&gt;Grades!#REF!,1,0))</f>
        <v>#REF!</v>
      </c>
      <c r="B874" s="1" t="e">
        <f>IF(Grades!#REF!=$A$911,$A$911,IF(Grades!#REF!&gt;Grades!#REF!,1,0))</f>
        <v>#REF!</v>
      </c>
      <c r="C874" s="1" t="e">
        <f>IF(Grades!#REF!=$A$911,$A$911,IF(Grades!#REF!&gt;Grades!#REF!,1,0))</f>
        <v>#REF!</v>
      </c>
      <c r="D874" s="1" t="e">
        <f>IF(Grades!#REF!=$A$911,$A$911,IF(Grades!#REF!&gt;Grades!#REF!,1,0))</f>
        <v>#REF!</v>
      </c>
      <c r="E874" s="1" t="e">
        <f>IF(Grades!#REF!=$A$911,$A$911,IF(Grades!#REF!&gt;Grades!#REF!,1,0))</f>
        <v>#REF!</v>
      </c>
      <c r="F874" s="1" t="e">
        <f>IF(Grades!#REF!=$A$911,$A$911,IF(Grades!#REF!&gt;Grades!#REF!,1,0))</f>
        <v>#REF!</v>
      </c>
      <c r="G874" s="1" t="e">
        <f>IF(Grades!#REF!=$A$911,$A$911,IF(Grades!#REF!&gt;Grades!#REF!,1,0))</f>
        <v>#REF!</v>
      </c>
      <c r="H874" s="1"/>
      <c r="I874" s="1" t="e">
        <f t="shared" si="142"/>
        <v>#REF!</v>
      </c>
      <c r="J874" s="1" t="e">
        <f t="shared" si="143"/>
        <v>#REF!</v>
      </c>
      <c r="K874" s="1" t="e">
        <f t="shared" si="144"/>
        <v>#REF!</v>
      </c>
      <c r="L874" s="1" t="e">
        <f t="shared" si="145"/>
        <v>#REF!</v>
      </c>
      <c r="M874" s="1" t="e">
        <f t="shared" si="146"/>
        <v>#REF!</v>
      </c>
      <c r="N874" s="1" t="e">
        <f t="shared" si="147"/>
        <v>#REF!</v>
      </c>
      <c r="O874" s="1" t="e">
        <f t="shared" si="148"/>
        <v>#REF!</v>
      </c>
      <c r="Q874" s="1" t="e">
        <f>IF(Grades!#REF!=$A$911,$A$911,Grades!#REF!)</f>
        <v>#REF!</v>
      </c>
      <c r="R874" s="1"/>
      <c r="S874" s="1"/>
      <c r="T874" s="1"/>
      <c r="U874" s="1"/>
    </row>
    <row r="875" spans="1:21">
      <c r="A875" s="1" t="e">
        <f>IF(Grades!#REF!=$A$911,$A$911,IF(Grades!#REF!&gt;Grades!#REF!,1,0))</f>
        <v>#REF!</v>
      </c>
      <c r="B875" s="1" t="e">
        <f>IF(Grades!#REF!=$A$911,$A$911,IF(Grades!#REF!&gt;Grades!#REF!,1,0))</f>
        <v>#REF!</v>
      </c>
      <c r="C875" s="1" t="e">
        <f>IF(Grades!#REF!=$A$911,$A$911,IF(Grades!#REF!&gt;Grades!#REF!,1,0))</f>
        <v>#REF!</v>
      </c>
      <c r="D875" s="1" t="e">
        <f>IF(Grades!#REF!=$A$911,$A$911,IF(Grades!#REF!&gt;Grades!#REF!,1,0))</f>
        <v>#REF!</v>
      </c>
      <c r="E875" s="1" t="e">
        <f>IF(Grades!#REF!=$A$911,$A$911,IF(Grades!#REF!&gt;Grades!#REF!,1,0))</f>
        <v>#REF!</v>
      </c>
      <c r="F875" s="1" t="e">
        <f>IF(Grades!#REF!=$A$911,$A$911,IF(Grades!#REF!&gt;Grades!#REF!,1,0))</f>
        <v>#REF!</v>
      </c>
      <c r="G875" s="1" t="e">
        <f>IF(Grades!#REF!=$A$911,$A$911,IF(Grades!#REF!&gt;Grades!#REF!,1,0))</f>
        <v>#REF!</v>
      </c>
      <c r="H875" s="1"/>
      <c r="I875" s="1" t="e">
        <f t="shared" si="142"/>
        <v>#REF!</v>
      </c>
      <c r="J875" s="1" t="e">
        <f t="shared" si="143"/>
        <v>#REF!</v>
      </c>
      <c r="K875" s="1" t="e">
        <f t="shared" si="144"/>
        <v>#REF!</v>
      </c>
      <c r="L875" s="1" t="e">
        <f t="shared" si="145"/>
        <v>#REF!</v>
      </c>
      <c r="M875" s="1" t="e">
        <f t="shared" si="146"/>
        <v>#REF!</v>
      </c>
      <c r="N875" s="1" t="e">
        <f t="shared" si="147"/>
        <v>#REF!</v>
      </c>
      <c r="O875" s="1" t="e">
        <f t="shared" si="148"/>
        <v>#REF!</v>
      </c>
      <c r="Q875" s="1" t="e">
        <f>IF(Grades!#REF!=$A$911,$A$911,Grades!#REF!)</f>
        <v>#REF!</v>
      </c>
      <c r="R875" s="1"/>
      <c r="S875" s="1"/>
      <c r="T875" s="1"/>
      <c r="U875" s="1"/>
    </row>
    <row r="876" spans="1:21">
      <c r="A876" s="1" t="e">
        <f>IF(Grades!#REF!=$A$911,$A$911,IF(Grades!#REF!&gt;Grades!#REF!,1,0))</f>
        <v>#REF!</v>
      </c>
      <c r="B876" s="1" t="e">
        <f>IF(Grades!#REF!=$A$911,$A$911,IF(Grades!#REF!&gt;Grades!#REF!,1,0))</f>
        <v>#REF!</v>
      </c>
      <c r="C876" s="1" t="e">
        <f>IF(Grades!#REF!=$A$911,$A$911,IF(Grades!#REF!&gt;Grades!#REF!,1,0))</f>
        <v>#REF!</v>
      </c>
      <c r="D876" s="1" t="e">
        <f>IF(Grades!#REF!=$A$911,$A$911,IF(Grades!#REF!&gt;Grades!#REF!,1,0))</f>
        <v>#REF!</v>
      </c>
      <c r="E876" s="1" t="e">
        <f>IF(Grades!#REF!=$A$911,$A$911,IF(Grades!#REF!&gt;Grades!#REF!,1,0))</f>
        <v>#REF!</v>
      </c>
      <c r="F876" s="1" t="e">
        <f>IF(Grades!#REF!=$A$911,$A$911,IF(Grades!#REF!&gt;Grades!#REF!,1,0))</f>
        <v>#REF!</v>
      </c>
      <c r="G876" s="1" t="e">
        <f>IF(Grades!#REF!=$A$911,$A$911,IF(Grades!#REF!&gt;Grades!#REF!,1,0))</f>
        <v>#REF!</v>
      </c>
      <c r="H876" s="1"/>
      <c r="I876" s="1" t="e">
        <f t="shared" si="142"/>
        <v>#REF!</v>
      </c>
      <c r="J876" s="1" t="e">
        <f t="shared" si="143"/>
        <v>#REF!</v>
      </c>
      <c r="K876" s="1" t="e">
        <f t="shared" si="144"/>
        <v>#REF!</v>
      </c>
      <c r="L876" s="1" t="e">
        <f t="shared" si="145"/>
        <v>#REF!</v>
      </c>
      <c r="M876" s="1" t="e">
        <f t="shared" si="146"/>
        <v>#REF!</v>
      </c>
      <c r="N876" s="1" t="e">
        <f t="shared" si="147"/>
        <v>#REF!</v>
      </c>
      <c r="O876" s="1" t="e">
        <f t="shared" si="148"/>
        <v>#REF!</v>
      </c>
      <c r="Q876" s="1" t="e">
        <f>IF(Grades!#REF!=$A$911,$A$911,Grades!#REF!)</f>
        <v>#REF!</v>
      </c>
      <c r="R876" s="1"/>
      <c r="S876" s="1"/>
      <c r="T876" s="1"/>
      <c r="U876" s="1"/>
    </row>
    <row r="877" spans="1:21">
      <c r="A877" s="1" t="e">
        <f>IF(Grades!#REF!=$A$911,$A$911,IF(Grades!#REF!&gt;Grades!#REF!,1,0))</f>
        <v>#REF!</v>
      </c>
      <c r="B877" s="1" t="e">
        <f>IF(Grades!#REF!=$A$911,$A$911,IF(Grades!#REF!&gt;Grades!#REF!,1,0))</f>
        <v>#REF!</v>
      </c>
      <c r="C877" s="1" t="e">
        <f>IF(Grades!#REF!=$A$911,$A$911,IF(Grades!#REF!&gt;Grades!#REF!,1,0))</f>
        <v>#REF!</v>
      </c>
      <c r="D877" s="1" t="e">
        <f>IF(Grades!#REF!=$A$911,$A$911,IF(Grades!#REF!&gt;Grades!#REF!,1,0))</f>
        <v>#REF!</v>
      </c>
      <c r="E877" s="1" t="e">
        <f>IF(Grades!#REF!=$A$911,$A$911,IF(Grades!#REF!&gt;Grades!#REF!,1,0))</f>
        <v>#REF!</v>
      </c>
      <c r="F877" s="1" t="e">
        <f>IF(Grades!#REF!=$A$911,$A$911,IF(Grades!#REF!&gt;Grades!#REF!,1,0))</f>
        <v>#REF!</v>
      </c>
      <c r="G877" s="1" t="e">
        <f>IF(Grades!#REF!=$A$911,$A$911,IF(Grades!#REF!&gt;Grades!#REF!,1,0))</f>
        <v>#REF!</v>
      </c>
      <c r="H877" s="1"/>
      <c r="I877" s="1" t="e">
        <f t="shared" si="142"/>
        <v>#REF!</v>
      </c>
      <c r="J877" s="1" t="e">
        <f t="shared" si="143"/>
        <v>#REF!</v>
      </c>
      <c r="K877" s="1" t="e">
        <f t="shared" si="144"/>
        <v>#REF!</v>
      </c>
      <c r="L877" s="1" t="e">
        <f t="shared" si="145"/>
        <v>#REF!</v>
      </c>
      <c r="M877" s="1" t="e">
        <f t="shared" si="146"/>
        <v>#REF!</v>
      </c>
      <c r="N877" s="1" t="e">
        <f t="shared" si="147"/>
        <v>#REF!</v>
      </c>
      <c r="O877" s="1" t="e">
        <f t="shared" si="148"/>
        <v>#REF!</v>
      </c>
      <c r="Q877" s="1" t="e">
        <f>IF(Grades!#REF!=$A$911,$A$911,Grades!#REF!)</f>
        <v>#REF!</v>
      </c>
      <c r="R877" s="1"/>
      <c r="S877" s="1"/>
      <c r="T877" s="1"/>
      <c r="U877" s="1"/>
    </row>
    <row r="878" spans="1:21">
      <c r="A878" s="1" t="e">
        <f>IF(Grades!#REF!=$A$911,$A$911,IF(Grades!#REF!&gt;Grades!#REF!,1,0))</f>
        <v>#REF!</v>
      </c>
      <c r="B878" s="1" t="e">
        <f>IF(Grades!#REF!=$A$911,$A$911,IF(Grades!#REF!&gt;Grades!#REF!,1,0))</f>
        <v>#REF!</v>
      </c>
      <c r="C878" s="1" t="e">
        <f>IF(Grades!#REF!=$A$911,$A$911,IF(Grades!#REF!&gt;Grades!#REF!,1,0))</f>
        <v>#REF!</v>
      </c>
      <c r="D878" s="1" t="e">
        <f>IF(Grades!#REF!=$A$911,$A$911,IF(Grades!#REF!&gt;Grades!#REF!,1,0))</f>
        <v>#REF!</v>
      </c>
      <c r="E878" s="1" t="e">
        <f>IF(Grades!#REF!=$A$911,$A$911,IF(Grades!#REF!&gt;Grades!#REF!,1,0))</f>
        <v>#REF!</v>
      </c>
      <c r="F878" s="1" t="e">
        <f>IF(Grades!#REF!=$A$911,$A$911,IF(Grades!#REF!&gt;Grades!#REF!,1,0))</f>
        <v>#REF!</v>
      </c>
      <c r="G878" s="1" t="e">
        <f>IF(Grades!#REF!=$A$911,$A$911,IF(Grades!#REF!&gt;Grades!#REF!,1,0))</f>
        <v>#REF!</v>
      </c>
      <c r="H878" s="1"/>
      <c r="I878" s="1" t="e">
        <f t="shared" si="142"/>
        <v>#REF!</v>
      </c>
      <c r="J878" s="1" t="e">
        <f t="shared" si="143"/>
        <v>#REF!</v>
      </c>
      <c r="K878" s="1" t="e">
        <f t="shared" si="144"/>
        <v>#REF!</v>
      </c>
      <c r="L878" s="1" t="e">
        <f t="shared" si="145"/>
        <v>#REF!</v>
      </c>
      <c r="M878" s="1" t="e">
        <f t="shared" si="146"/>
        <v>#REF!</v>
      </c>
      <c r="N878" s="1" t="e">
        <f t="shared" si="147"/>
        <v>#REF!</v>
      </c>
      <c r="O878" s="1" t="e">
        <f t="shared" si="148"/>
        <v>#REF!</v>
      </c>
      <c r="Q878" s="1" t="e">
        <f>IF(Grades!#REF!=$A$911,$A$911,Grades!#REF!)</f>
        <v>#REF!</v>
      </c>
      <c r="R878" s="1"/>
      <c r="S878" s="1"/>
      <c r="T878" s="1"/>
      <c r="U878" s="1"/>
    </row>
    <row r="879" spans="1:21">
      <c r="A879" s="1" t="e">
        <f>IF(Grades!#REF!=$A$911,$A$911,IF(Grades!#REF!&gt;Grades!#REF!,1,0))</f>
        <v>#REF!</v>
      </c>
      <c r="B879" s="1" t="e">
        <f>IF(Grades!#REF!=$A$911,$A$911,IF(Grades!#REF!&gt;Grades!#REF!,1,0))</f>
        <v>#REF!</v>
      </c>
      <c r="C879" s="1" t="e">
        <f>IF(Grades!#REF!=$A$911,$A$911,IF(Grades!#REF!&gt;Grades!#REF!,1,0))</f>
        <v>#REF!</v>
      </c>
      <c r="D879" s="1" t="e">
        <f>IF(Grades!#REF!=$A$911,$A$911,IF(Grades!#REF!&gt;Grades!#REF!,1,0))</f>
        <v>#REF!</v>
      </c>
      <c r="E879" s="1" t="e">
        <f>IF(Grades!#REF!=$A$911,$A$911,IF(Grades!#REF!&gt;Grades!#REF!,1,0))</f>
        <v>#REF!</v>
      </c>
      <c r="F879" s="1" t="e">
        <f>IF(Grades!#REF!=$A$911,$A$911,IF(Grades!#REF!&gt;Grades!#REF!,1,0))</f>
        <v>#REF!</v>
      </c>
      <c r="G879" s="1" t="e">
        <f>IF(Grades!#REF!=$A$911,$A$911,IF(Grades!#REF!&gt;Grades!#REF!,1,0))</f>
        <v>#REF!</v>
      </c>
      <c r="H879" s="1"/>
      <c r="I879" s="1" t="e">
        <f t="shared" si="142"/>
        <v>#REF!</v>
      </c>
      <c r="J879" s="1" t="e">
        <f t="shared" si="143"/>
        <v>#REF!</v>
      </c>
      <c r="K879" s="1" t="e">
        <f t="shared" si="144"/>
        <v>#REF!</v>
      </c>
      <c r="L879" s="1" t="e">
        <f t="shared" si="145"/>
        <v>#REF!</v>
      </c>
      <c r="M879" s="1" t="e">
        <f t="shared" si="146"/>
        <v>#REF!</v>
      </c>
      <c r="N879" s="1" t="e">
        <f t="shared" si="147"/>
        <v>#REF!</v>
      </c>
      <c r="O879" s="1" t="e">
        <f t="shared" si="148"/>
        <v>#REF!</v>
      </c>
      <c r="Q879" s="1" t="e">
        <f>IF(Grades!#REF!=$A$911,$A$911,Grades!#REF!)</f>
        <v>#REF!</v>
      </c>
      <c r="R879" s="1"/>
      <c r="S879" s="1"/>
      <c r="T879" s="1"/>
      <c r="U879" s="1"/>
    </row>
    <row r="880" spans="1:21">
      <c r="A880" s="1" t="e">
        <f>IF(Grades!#REF!=$A$911,$A$911,IF(Grades!#REF!&gt;Grades!#REF!,1,0))</f>
        <v>#REF!</v>
      </c>
      <c r="B880" s="1" t="e">
        <f>IF(Grades!#REF!=$A$911,$A$911,IF(Grades!#REF!&gt;Grades!#REF!,1,0))</f>
        <v>#REF!</v>
      </c>
      <c r="C880" s="1" t="e">
        <f>IF(Grades!#REF!=$A$911,$A$911,IF(Grades!#REF!&gt;Grades!#REF!,1,0))</f>
        <v>#REF!</v>
      </c>
      <c r="D880" s="1" t="e">
        <f>IF(Grades!#REF!=$A$911,$A$911,IF(Grades!#REF!&gt;Grades!#REF!,1,0))</f>
        <v>#REF!</v>
      </c>
      <c r="E880" s="1" t="e">
        <f>IF(Grades!#REF!=$A$911,$A$911,IF(Grades!#REF!&gt;Grades!#REF!,1,0))</f>
        <v>#REF!</v>
      </c>
      <c r="F880" s="1" t="e">
        <f>IF(Grades!#REF!=$A$911,$A$911,IF(Grades!#REF!&gt;Grades!#REF!,1,0))</f>
        <v>#REF!</v>
      </c>
      <c r="G880" s="1" t="e">
        <f>IF(Grades!#REF!=$A$911,$A$911,IF(Grades!#REF!&gt;Grades!#REF!,1,0))</f>
        <v>#REF!</v>
      </c>
      <c r="H880" s="1"/>
      <c r="I880" s="1" t="e">
        <f t="shared" si="142"/>
        <v>#REF!</v>
      </c>
      <c r="J880" s="1" t="e">
        <f t="shared" si="143"/>
        <v>#REF!</v>
      </c>
      <c r="K880" s="1" t="e">
        <f t="shared" si="144"/>
        <v>#REF!</v>
      </c>
      <c r="L880" s="1" t="e">
        <f t="shared" si="145"/>
        <v>#REF!</v>
      </c>
      <c r="M880" s="1" t="e">
        <f t="shared" si="146"/>
        <v>#REF!</v>
      </c>
      <c r="N880" s="1" t="e">
        <f t="shared" si="147"/>
        <v>#REF!</v>
      </c>
      <c r="O880" s="1" t="e">
        <f t="shared" si="148"/>
        <v>#REF!</v>
      </c>
      <c r="Q880" s="1" t="e">
        <f>IF(Grades!#REF!=$A$911,$A$911,Grades!#REF!)</f>
        <v>#REF!</v>
      </c>
      <c r="R880" s="1"/>
      <c r="S880" s="1"/>
      <c r="T880" s="1"/>
      <c r="U880" s="1"/>
    </row>
    <row r="881" spans="1:21">
      <c r="A881" s="1" t="e">
        <f>IF(Grades!#REF!=$A$911,$A$911,IF(Grades!#REF!&gt;Grades!#REF!,1,0))</f>
        <v>#REF!</v>
      </c>
      <c r="B881" s="1" t="e">
        <f>IF(Grades!#REF!=$A$911,$A$911,IF(Grades!#REF!&gt;Grades!#REF!,1,0))</f>
        <v>#REF!</v>
      </c>
      <c r="C881" s="1" t="e">
        <f>IF(Grades!#REF!=$A$911,$A$911,IF(Grades!#REF!&gt;Grades!#REF!,1,0))</f>
        <v>#REF!</v>
      </c>
      <c r="D881" s="1" t="e">
        <f>IF(Grades!#REF!=$A$911,$A$911,IF(Grades!#REF!&gt;Grades!#REF!,1,0))</f>
        <v>#REF!</v>
      </c>
      <c r="E881" s="1" t="e">
        <f>IF(Grades!#REF!=$A$911,$A$911,IF(Grades!#REF!&gt;Grades!#REF!,1,0))</f>
        <v>#REF!</v>
      </c>
      <c r="F881" s="1" t="e">
        <f>IF(Grades!#REF!=$A$911,$A$911,IF(Grades!#REF!&gt;Grades!#REF!,1,0))</f>
        <v>#REF!</v>
      </c>
      <c r="G881" s="1" t="e">
        <f>IF(Grades!#REF!=$A$911,$A$911,IF(Grades!#REF!&gt;Grades!#REF!,1,0))</f>
        <v>#REF!</v>
      </c>
      <c r="H881" s="1"/>
      <c r="I881" s="1" t="e">
        <f t="shared" si="142"/>
        <v>#REF!</v>
      </c>
      <c r="J881" s="1" t="e">
        <f t="shared" si="143"/>
        <v>#REF!</v>
      </c>
      <c r="K881" s="1" t="e">
        <f t="shared" si="144"/>
        <v>#REF!</v>
      </c>
      <c r="L881" s="1" t="e">
        <f t="shared" si="145"/>
        <v>#REF!</v>
      </c>
      <c r="M881" s="1" t="e">
        <f t="shared" si="146"/>
        <v>#REF!</v>
      </c>
      <c r="N881" s="1" t="e">
        <f t="shared" si="147"/>
        <v>#REF!</v>
      </c>
      <c r="O881" s="1" t="e">
        <f t="shared" si="148"/>
        <v>#REF!</v>
      </c>
      <c r="Q881" s="1" t="e">
        <f>IF(Grades!#REF!=$A$911,$A$911,Grades!#REF!)</f>
        <v>#REF!</v>
      </c>
      <c r="R881" s="1"/>
      <c r="S881" s="1"/>
      <c r="T881" s="1"/>
      <c r="U881" s="1"/>
    </row>
    <row r="882" spans="1:21">
      <c r="A882" s="1" t="e">
        <f>IF(Grades!#REF!=$A$911,$A$911,IF(Grades!#REF!&gt;Grades!#REF!,1,0))</f>
        <v>#REF!</v>
      </c>
      <c r="B882" s="1" t="e">
        <f>IF(Grades!#REF!=$A$911,$A$911,IF(Grades!#REF!&gt;Grades!#REF!,1,0))</f>
        <v>#REF!</v>
      </c>
      <c r="C882" s="1" t="e">
        <f>IF(Grades!#REF!=$A$911,$A$911,IF(Grades!#REF!&gt;Grades!#REF!,1,0))</f>
        <v>#REF!</v>
      </c>
      <c r="D882" s="1" t="e">
        <f>IF(Grades!#REF!=$A$911,$A$911,IF(Grades!#REF!&gt;Grades!#REF!,1,0))</f>
        <v>#REF!</v>
      </c>
      <c r="E882" s="1" t="e">
        <f>IF(Grades!#REF!=$A$911,$A$911,IF(Grades!#REF!&gt;Grades!#REF!,1,0))</f>
        <v>#REF!</v>
      </c>
      <c r="F882" s="1" t="e">
        <f>IF(Grades!#REF!=$A$911,$A$911,IF(Grades!#REF!&gt;Grades!#REF!,1,0))</f>
        <v>#REF!</v>
      </c>
      <c r="G882" s="1" t="e">
        <f>IF(Grades!#REF!=$A$911,$A$911,IF(Grades!#REF!&gt;Grades!#REF!,1,0))</f>
        <v>#REF!</v>
      </c>
      <c r="H882" s="1"/>
      <c r="I882" s="1" t="e">
        <f t="shared" si="142"/>
        <v>#REF!</v>
      </c>
      <c r="J882" s="1" t="e">
        <f t="shared" si="143"/>
        <v>#REF!</v>
      </c>
      <c r="K882" s="1" t="e">
        <f t="shared" si="144"/>
        <v>#REF!</v>
      </c>
      <c r="L882" s="1" t="e">
        <f t="shared" si="145"/>
        <v>#REF!</v>
      </c>
      <c r="M882" s="1" t="e">
        <f t="shared" si="146"/>
        <v>#REF!</v>
      </c>
      <c r="N882" s="1" t="e">
        <f t="shared" si="147"/>
        <v>#REF!</v>
      </c>
      <c r="O882" s="1" t="e">
        <f t="shared" si="148"/>
        <v>#REF!</v>
      </c>
      <c r="Q882" s="1" t="e">
        <f>IF(Grades!#REF!=$A$911,$A$911,Grades!#REF!)</f>
        <v>#REF!</v>
      </c>
      <c r="R882" s="1"/>
      <c r="S882" s="1"/>
      <c r="T882" s="1"/>
      <c r="U882" s="1"/>
    </row>
    <row r="883" spans="1:21">
      <c r="A883" s="1" t="e">
        <f>IF(Grades!#REF!=$A$911,$A$911,IF(Grades!#REF!&gt;Grades!#REF!,1,0))</f>
        <v>#REF!</v>
      </c>
      <c r="B883" s="1" t="e">
        <f>IF(Grades!#REF!=$A$911,$A$911,IF(Grades!#REF!&gt;Grades!#REF!,1,0))</f>
        <v>#REF!</v>
      </c>
      <c r="C883" s="1" t="e">
        <f>IF(Grades!#REF!=$A$911,$A$911,IF(Grades!#REF!&gt;Grades!#REF!,1,0))</f>
        <v>#REF!</v>
      </c>
      <c r="D883" s="1" t="e">
        <f>IF(Grades!#REF!=$A$911,$A$911,IF(Grades!#REF!&gt;Grades!#REF!,1,0))</f>
        <v>#REF!</v>
      </c>
      <c r="E883" s="1" t="e">
        <f>IF(Grades!#REF!=$A$911,$A$911,IF(Grades!#REF!&gt;Grades!#REF!,1,0))</f>
        <v>#REF!</v>
      </c>
      <c r="F883" s="1" t="e">
        <f>IF(Grades!#REF!=$A$911,$A$911,IF(Grades!#REF!&gt;Grades!#REF!,1,0))</f>
        <v>#REF!</v>
      </c>
      <c r="G883" s="1" t="e">
        <f>IF(Grades!#REF!=$A$911,$A$911,IF(Grades!#REF!&gt;Grades!#REF!,1,0))</f>
        <v>#REF!</v>
      </c>
      <c r="H883" s="1"/>
      <c r="I883" s="1" t="e">
        <f t="shared" si="142"/>
        <v>#REF!</v>
      </c>
      <c r="J883" s="1" t="e">
        <f t="shared" si="143"/>
        <v>#REF!</v>
      </c>
      <c r="K883" s="1" t="e">
        <f t="shared" si="144"/>
        <v>#REF!</v>
      </c>
      <c r="L883" s="1" t="e">
        <f t="shared" si="145"/>
        <v>#REF!</v>
      </c>
      <c r="M883" s="1" t="e">
        <f t="shared" si="146"/>
        <v>#REF!</v>
      </c>
      <c r="N883" s="1" t="e">
        <f t="shared" si="147"/>
        <v>#REF!</v>
      </c>
      <c r="O883" s="1" t="e">
        <f t="shared" si="148"/>
        <v>#REF!</v>
      </c>
      <c r="Q883" s="1" t="e">
        <f>IF(Grades!#REF!=$A$911,$A$911,Grades!#REF!)</f>
        <v>#REF!</v>
      </c>
      <c r="R883" s="1"/>
      <c r="S883" s="1"/>
      <c r="T883" s="1"/>
      <c r="U883" s="1"/>
    </row>
    <row r="884" spans="1:21">
      <c r="A884" s="1" t="e">
        <f>IF(Grades!#REF!=$A$911,$A$911,IF(Grades!#REF!&gt;Grades!#REF!,1,0))</f>
        <v>#REF!</v>
      </c>
      <c r="B884" s="1" t="e">
        <f>IF(Grades!#REF!=$A$911,$A$911,IF(Grades!#REF!&gt;Grades!#REF!,1,0))</f>
        <v>#REF!</v>
      </c>
      <c r="C884" s="1" t="e">
        <f>IF(Grades!#REF!=$A$911,$A$911,IF(Grades!#REF!&gt;Grades!#REF!,1,0))</f>
        <v>#REF!</v>
      </c>
      <c r="D884" s="1" t="e">
        <f>IF(Grades!#REF!=$A$911,$A$911,IF(Grades!#REF!&gt;Grades!#REF!,1,0))</f>
        <v>#REF!</v>
      </c>
      <c r="E884" s="1" t="e">
        <f>IF(Grades!#REF!=$A$911,$A$911,IF(Grades!#REF!&gt;Grades!#REF!,1,0))</f>
        <v>#REF!</v>
      </c>
      <c r="F884" s="1" t="e">
        <f>IF(Grades!#REF!=$A$911,$A$911,IF(Grades!#REF!&gt;Grades!#REF!,1,0))</f>
        <v>#REF!</v>
      </c>
      <c r="G884" s="1" t="e">
        <f>IF(Grades!#REF!=$A$911,$A$911,IF(Grades!#REF!&gt;Grades!#REF!,1,0))</f>
        <v>#REF!</v>
      </c>
      <c r="H884" s="1"/>
      <c r="I884" s="1" t="e">
        <f t="shared" si="142"/>
        <v>#REF!</v>
      </c>
      <c r="J884" s="1" t="e">
        <f t="shared" si="143"/>
        <v>#REF!</v>
      </c>
      <c r="K884" s="1" t="e">
        <f t="shared" si="144"/>
        <v>#REF!</v>
      </c>
      <c r="L884" s="1" t="e">
        <f t="shared" si="145"/>
        <v>#REF!</v>
      </c>
      <c r="M884" s="1" t="e">
        <f t="shared" si="146"/>
        <v>#REF!</v>
      </c>
      <c r="N884" s="1" t="e">
        <f t="shared" si="147"/>
        <v>#REF!</v>
      </c>
      <c r="O884" s="1" t="e">
        <f t="shared" si="148"/>
        <v>#REF!</v>
      </c>
      <c r="Q884" s="1" t="e">
        <f>IF(Grades!#REF!=$A$911,$A$911,Grades!#REF!)</f>
        <v>#REF!</v>
      </c>
      <c r="R884" s="1"/>
      <c r="S884" s="1"/>
      <c r="T884" s="1"/>
      <c r="U884" s="1"/>
    </row>
    <row r="885" spans="1:21">
      <c r="A885" s="1" t="e">
        <f>IF(Grades!#REF!=$A$911,$A$911,IF(Grades!#REF!&gt;Grades!#REF!,1,0))</f>
        <v>#REF!</v>
      </c>
      <c r="B885" s="1" t="e">
        <f>IF(Grades!#REF!=$A$911,$A$911,IF(Grades!#REF!&gt;Grades!#REF!,1,0))</f>
        <v>#REF!</v>
      </c>
      <c r="C885" s="1" t="e">
        <f>IF(Grades!#REF!=$A$911,$A$911,IF(Grades!#REF!&gt;Grades!#REF!,1,0))</f>
        <v>#REF!</v>
      </c>
      <c r="D885" s="1" t="e">
        <f>IF(Grades!#REF!=$A$911,$A$911,IF(Grades!#REF!&gt;Grades!#REF!,1,0))</f>
        <v>#REF!</v>
      </c>
      <c r="E885" s="1" t="e">
        <f>IF(Grades!#REF!=$A$911,$A$911,IF(Grades!#REF!&gt;Grades!#REF!,1,0))</f>
        <v>#REF!</v>
      </c>
      <c r="F885" s="1" t="e">
        <f>IF(Grades!#REF!=$A$911,$A$911,IF(Grades!#REF!&gt;Grades!#REF!,1,0))</f>
        <v>#REF!</v>
      </c>
      <c r="G885" s="1" t="e">
        <f>IF(Grades!#REF!=$A$911,$A$911,IF(Grades!#REF!&gt;Grades!#REF!,1,0))</f>
        <v>#REF!</v>
      </c>
      <c r="H885" s="1"/>
      <c r="I885" s="1" t="e">
        <f t="shared" si="142"/>
        <v>#REF!</v>
      </c>
      <c r="J885" s="1" t="e">
        <f t="shared" si="143"/>
        <v>#REF!</v>
      </c>
      <c r="K885" s="1" t="e">
        <f t="shared" si="144"/>
        <v>#REF!</v>
      </c>
      <c r="L885" s="1" t="e">
        <f t="shared" si="145"/>
        <v>#REF!</v>
      </c>
      <c r="M885" s="1" t="e">
        <f t="shared" si="146"/>
        <v>#REF!</v>
      </c>
      <c r="N885" s="1" t="e">
        <f t="shared" si="147"/>
        <v>#REF!</v>
      </c>
      <c r="O885" s="1" t="e">
        <f t="shared" si="148"/>
        <v>#REF!</v>
      </c>
      <c r="Q885" s="1" t="e">
        <f>IF(Grades!#REF!=$A$911,$A$911,Grades!#REF!)</f>
        <v>#REF!</v>
      </c>
      <c r="R885" s="1"/>
      <c r="S885" s="1"/>
      <c r="T885" s="1"/>
      <c r="U885" s="1"/>
    </row>
    <row r="886" spans="1:21">
      <c r="A886" s="1" t="e">
        <f>IF(Grades!#REF!=$A$911,$A$911,IF(Grades!#REF!&gt;Grades!#REF!,1,0))</f>
        <v>#REF!</v>
      </c>
      <c r="B886" s="1" t="e">
        <f>IF(Grades!#REF!=$A$911,$A$911,IF(Grades!#REF!&gt;Grades!#REF!,1,0))</f>
        <v>#REF!</v>
      </c>
      <c r="C886" s="1" t="e">
        <f>IF(Grades!#REF!=$A$911,$A$911,IF(Grades!#REF!&gt;Grades!#REF!,1,0))</f>
        <v>#REF!</v>
      </c>
      <c r="D886" s="1" t="e">
        <f>IF(Grades!#REF!=$A$911,$A$911,IF(Grades!#REF!&gt;Grades!#REF!,1,0))</f>
        <v>#REF!</v>
      </c>
      <c r="E886" s="1" t="e">
        <f>IF(Grades!#REF!=$A$911,$A$911,IF(Grades!#REF!&gt;Grades!#REF!,1,0))</f>
        <v>#REF!</v>
      </c>
      <c r="F886" s="1" t="e">
        <f>IF(Grades!#REF!=$A$911,$A$911,IF(Grades!#REF!&gt;Grades!#REF!,1,0))</f>
        <v>#REF!</v>
      </c>
      <c r="G886" s="1" t="e">
        <f>IF(Grades!#REF!=$A$911,$A$911,IF(Grades!#REF!&gt;Grades!#REF!,1,0))</f>
        <v>#REF!</v>
      </c>
      <c r="H886" s="1"/>
      <c r="I886" s="1" t="e">
        <f t="shared" si="142"/>
        <v>#REF!</v>
      </c>
      <c r="J886" s="1" t="e">
        <f t="shared" si="143"/>
        <v>#REF!</v>
      </c>
      <c r="K886" s="1" t="e">
        <f t="shared" si="144"/>
        <v>#REF!</v>
      </c>
      <c r="L886" s="1" t="e">
        <f t="shared" si="145"/>
        <v>#REF!</v>
      </c>
      <c r="M886" s="1" t="e">
        <f t="shared" si="146"/>
        <v>#REF!</v>
      </c>
      <c r="N886" s="1" t="e">
        <f t="shared" si="147"/>
        <v>#REF!</v>
      </c>
      <c r="O886" s="1" t="e">
        <f t="shared" si="148"/>
        <v>#REF!</v>
      </c>
      <c r="Q886" s="1" t="e">
        <f>IF(Grades!#REF!=$A$911,$A$911,Grades!#REF!)</f>
        <v>#REF!</v>
      </c>
      <c r="R886" s="1"/>
      <c r="S886" s="1"/>
      <c r="T886" s="1"/>
      <c r="U886" s="1"/>
    </row>
    <row r="887" spans="1:21">
      <c r="A887" s="1" t="e">
        <f>IF(Grades!#REF!=$A$911,$A$911,IF(Grades!#REF!&gt;Grades!#REF!,1,0))</f>
        <v>#REF!</v>
      </c>
      <c r="B887" s="1" t="e">
        <f>IF(Grades!#REF!=$A$911,$A$911,IF(Grades!#REF!&gt;Grades!#REF!,1,0))</f>
        <v>#REF!</v>
      </c>
      <c r="C887" s="1" t="e">
        <f>IF(Grades!#REF!=$A$911,$A$911,IF(Grades!#REF!&gt;Grades!#REF!,1,0))</f>
        <v>#REF!</v>
      </c>
      <c r="D887" s="1" t="e">
        <f>IF(Grades!#REF!=$A$911,$A$911,IF(Grades!#REF!&gt;Grades!#REF!,1,0))</f>
        <v>#REF!</v>
      </c>
      <c r="E887" s="1" t="e">
        <f>IF(Grades!#REF!=$A$911,$A$911,IF(Grades!#REF!&gt;Grades!#REF!,1,0))</f>
        <v>#REF!</v>
      </c>
      <c r="F887" s="1" t="e">
        <f>IF(Grades!#REF!=$A$911,$A$911,IF(Grades!#REF!&gt;Grades!#REF!,1,0))</f>
        <v>#REF!</v>
      </c>
      <c r="G887" s="1" t="e">
        <f>IF(Grades!#REF!=$A$911,$A$911,IF(Grades!#REF!&gt;Grades!#REF!,1,0))</f>
        <v>#REF!</v>
      </c>
      <c r="H887" s="1"/>
      <c r="I887" s="1" t="e">
        <f t="shared" si="142"/>
        <v>#REF!</v>
      </c>
      <c r="J887" s="1" t="e">
        <f t="shared" si="143"/>
        <v>#REF!</v>
      </c>
      <c r="K887" s="1" t="e">
        <f t="shared" si="144"/>
        <v>#REF!</v>
      </c>
      <c r="L887" s="1" t="e">
        <f t="shared" si="145"/>
        <v>#REF!</v>
      </c>
      <c r="M887" s="1" t="e">
        <f t="shared" si="146"/>
        <v>#REF!</v>
      </c>
      <c r="N887" s="1" t="e">
        <f t="shared" si="147"/>
        <v>#REF!</v>
      </c>
      <c r="O887" s="1" t="e">
        <f t="shared" si="148"/>
        <v>#REF!</v>
      </c>
      <c r="Q887" s="1" t="e">
        <f>IF(Grades!#REF!=$A$911,$A$911,Grades!#REF!)</f>
        <v>#REF!</v>
      </c>
      <c r="R887" s="1"/>
      <c r="S887" s="1"/>
      <c r="T887" s="1"/>
      <c r="U887" s="1"/>
    </row>
    <row r="888" spans="1:21">
      <c r="A888" s="1" t="e">
        <f>IF(Grades!#REF!=$A$911,$A$911,IF(Grades!#REF!&gt;Grades!#REF!,1,0))</f>
        <v>#REF!</v>
      </c>
      <c r="B888" s="1" t="e">
        <f>IF(Grades!#REF!=$A$911,$A$911,IF(Grades!#REF!&gt;Grades!#REF!,1,0))</f>
        <v>#REF!</v>
      </c>
      <c r="C888" s="1" t="e">
        <f>IF(Grades!#REF!=$A$911,$A$911,IF(Grades!#REF!&gt;Grades!#REF!,1,0))</f>
        <v>#REF!</v>
      </c>
      <c r="D888" s="1" t="e">
        <f>IF(Grades!#REF!=$A$911,$A$911,IF(Grades!#REF!&gt;Grades!#REF!,1,0))</f>
        <v>#REF!</v>
      </c>
      <c r="E888" s="1" t="e">
        <f>IF(Grades!#REF!=$A$911,$A$911,IF(Grades!#REF!&gt;Grades!#REF!,1,0))</f>
        <v>#REF!</v>
      </c>
      <c r="F888" s="1" t="e">
        <f>IF(Grades!#REF!=$A$911,$A$911,IF(Grades!#REF!&gt;Grades!#REF!,1,0))</f>
        <v>#REF!</v>
      </c>
      <c r="G888" s="1" t="e">
        <f>IF(Grades!#REF!=$A$911,$A$911,IF(Grades!#REF!&gt;Grades!#REF!,1,0))</f>
        <v>#REF!</v>
      </c>
      <c r="H888" s="1"/>
      <c r="I888" s="1" t="e">
        <f t="shared" si="142"/>
        <v>#REF!</v>
      </c>
      <c r="J888" s="1" t="e">
        <f t="shared" si="143"/>
        <v>#REF!</v>
      </c>
      <c r="K888" s="1" t="e">
        <f t="shared" si="144"/>
        <v>#REF!</v>
      </c>
      <c r="L888" s="1" t="e">
        <f t="shared" si="145"/>
        <v>#REF!</v>
      </c>
      <c r="M888" s="1" t="e">
        <f t="shared" si="146"/>
        <v>#REF!</v>
      </c>
      <c r="N888" s="1" t="e">
        <f t="shared" si="147"/>
        <v>#REF!</v>
      </c>
      <c r="O888" s="1" t="e">
        <f t="shared" si="148"/>
        <v>#REF!</v>
      </c>
      <c r="Q888" s="1" t="e">
        <f>IF(Grades!#REF!=$A$911,$A$911,Grades!#REF!)</f>
        <v>#REF!</v>
      </c>
      <c r="R888" s="1"/>
      <c r="S888" s="1"/>
      <c r="T888" s="1"/>
      <c r="U888" s="1"/>
    </row>
    <row r="889" spans="1:21">
      <c r="A889" s="1" t="e">
        <f>IF(Grades!#REF!=$A$911,$A$911,IF(Grades!#REF!&gt;Grades!#REF!,1,0))</f>
        <v>#REF!</v>
      </c>
      <c r="B889" s="1" t="e">
        <f>IF(Grades!#REF!=$A$911,$A$911,IF(Grades!#REF!&gt;Grades!#REF!,1,0))</f>
        <v>#REF!</v>
      </c>
      <c r="C889" s="1" t="e">
        <f>IF(Grades!#REF!=$A$911,$A$911,IF(Grades!#REF!&gt;Grades!#REF!,1,0))</f>
        <v>#REF!</v>
      </c>
      <c r="D889" s="1" t="e">
        <f>IF(Grades!#REF!=$A$911,$A$911,IF(Grades!#REF!&gt;Grades!#REF!,1,0))</f>
        <v>#REF!</v>
      </c>
      <c r="E889" s="1" t="e">
        <f>IF(Grades!#REF!=$A$911,$A$911,IF(Grades!#REF!&gt;Grades!#REF!,1,0))</f>
        <v>#REF!</v>
      </c>
      <c r="F889" s="1" t="e">
        <f>IF(Grades!#REF!=$A$911,$A$911,IF(Grades!#REF!&gt;Grades!#REF!,1,0))</f>
        <v>#REF!</v>
      </c>
      <c r="G889" s="1" t="e">
        <f>IF(Grades!#REF!=$A$911,$A$911,IF(Grades!#REF!&gt;Grades!#REF!,1,0))</f>
        <v>#REF!</v>
      </c>
      <c r="H889" s="1"/>
      <c r="I889" s="1" t="e">
        <f t="shared" si="142"/>
        <v>#REF!</v>
      </c>
      <c r="J889" s="1" t="e">
        <f t="shared" si="143"/>
        <v>#REF!</v>
      </c>
      <c r="K889" s="1" t="e">
        <f t="shared" si="144"/>
        <v>#REF!</v>
      </c>
      <c r="L889" s="1" t="e">
        <f t="shared" si="145"/>
        <v>#REF!</v>
      </c>
      <c r="M889" s="1" t="e">
        <f t="shared" si="146"/>
        <v>#REF!</v>
      </c>
      <c r="N889" s="1" t="e">
        <f t="shared" si="147"/>
        <v>#REF!</v>
      </c>
      <c r="O889" s="1" t="e">
        <f t="shared" si="148"/>
        <v>#REF!</v>
      </c>
      <c r="Q889" s="1" t="e">
        <f>IF(Grades!#REF!=$A$911,$A$911,Grades!#REF!)</f>
        <v>#REF!</v>
      </c>
      <c r="R889" s="1"/>
      <c r="S889" s="1"/>
      <c r="T889" s="1"/>
      <c r="U889" s="1"/>
    </row>
    <row r="890" spans="1:21">
      <c r="A890" s="1" t="e">
        <f>IF(Grades!#REF!=$A$911,$A$911,IF(Grades!#REF!&gt;Grades!#REF!,1,0))</f>
        <v>#REF!</v>
      </c>
      <c r="B890" s="1" t="e">
        <f>IF(Grades!#REF!=$A$911,$A$911,IF(Grades!#REF!&gt;Grades!#REF!,1,0))</f>
        <v>#REF!</v>
      </c>
      <c r="C890" s="1" t="e">
        <f>IF(Grades!#REF!=$A$911,$A$911,IF(Grades!#REF!&gt;Grades!#REF!,1,0))</f>
        <v>#REF!</v>
      </c>
      <c r="D890" s="1" t="e">
        <f>IF(Grades!#REF!=$A$911,$A$911,IF(Grades!#REF!&gt;Grades!#REF!,1,0))</f>
        <v>#REF!</v>
      </c>
      <c r="E890" s="1" t="e">
        <f>IF(Grades!#REF!=$A$911,$A$911,IF(Grades!#REF!&gt;Grades!#REF!,1,0))</f>
        <v>#REF!</v>
      </c>
      <c r="F890" s="1" t="e">
        <f>IF(Grades!#REF!=$A$911,$A$911,IF(Grades!#REF!&gt;Grades!#REF!,1,0))</f>
        <v>#REF!</v>
      </c>
      <c r="G890" s="1" t="e">
        <f>IF(Grades!#REF!=$A$911,$A$911,IF(Grades!#REF!&gt;Grades!#REF!,1,0))</f>
        <v>#REF!</v>
      </c>
      <c r="H890" s="1"/>
      <c r="I890" s="1" t="e">
        <f t="shared" si="142"/>
        <v>#REF!</v>
      </c>
      <c r="J890" s="1" t="e">
        <f t="shared" si="143"/>
        <v>#REF!</v>
      </c>
      <c r="K890" s="1" t="e">
        <f t="shared" si="144"/>
        <v>#REF!</v>
      </c>
      <c r="L890" s="1" t="e">
        <f t="shared" si="145"/>
        <v>#REF!</v>
      </c>
      <c r="M890" s="1" t="e">
        <f t="shared" si="146"/>
        <v>#REF!</v>
      </c>
      <c r="N890" s="1" t="e">
        <f t="shared" si="147"/>
        <v>#REF!</v>
      </c>
      <c r="O890" s="1" t="e">
        <f t="shared" si="148"/>
        <v>#REF!</v>
      </c>
      <c r="Q890" s="1" t="e">
        <f>IF(Grades!#REF!=$A$911,$A$911,Grades!#REF!)</f>
        <v>#REF!</v>
      </c>
      <c r="R890" s="1"/>
      <c r="S890" s="1"/>
      <c r="T890" s="1"/>
      <c r="U890" s="1"/>
    </row>
    <row r="891" spans="1:21">
      <c r="A891" s="1" t="e">
        <f>IF(Grades!#REF!=$A$911,$A$911,IF(Grades!#REF!&gt;Grades!#REF!,1,0))</f>
        <v>#REF!</v>
      </c>
      <c r="B891" s="1" t="e">
        <f>IF(Grades!#REF!=$A$911,$A$911,IF(Grades!#REF!&gt;Grades!#REF!,1,0))</f>
        <v>#REF!</v>
      </c>
      <c r="C891" s="1" t="e">
        <f>IF(Grades!#REF!=$A$911,$A$911,IF(Grades!#REF!&gt;Grades!#REF!,1,0))</f>
        <v>#REF!</v>
      </c>
      <c r="D891" s="1" t="e">
        <f>IF(Grades!#REF!=$A$911,$A$911,IF(Grades!#REF!&gt;Grades!#REF!,1,0))</f>
        <v>#REF!</v>
      </c>
      <c r="E891" s="1" t="e">
        <f>IF(Grades!#REF!=$A$911,$A$911,IF(Grades!#REF!&gt;Grades!#REF!,1,0))</f>
        <v>#REF!</v>
      </c>
      <c r="F891" s="1" t="e">
        <f>IF(Grades!#REF!=$A$911,$A$911,IF(Grades!#REF!&gt;Grades!#REF!,1,0))</f>
        <v>#REF!</v>
      </c>
      <c r="G891" s="1" t="e">
        <f>IF(Grades!#REF!=$A$911,$A$911,IF(Grades!#REF!&gt;Grades!#REF!,1,0))</f>
        <v>#REF!</v>
      </c>
      <c r="H891" s="1"/>
      <c r="I891" s="1" t="e">
        <f t="shared" si="142"/>
        <v>#REF!</v>
      </c>
      <c r="J891" s="1" t="e">
        <f t="shared" si="143"/>
        <v>#REF!</v>
      </c>
      <c r="K891" s="1" t="e">
        <f t="shared" si="144"/>
        <v>#REF!</v>
      </c>
      <c r="L891" s="1" t="e">
        <f t="shared" si="145"/>
        <v>#REF!</v>
      </c>
      <c r="M891" s="1" t="e">
        <f t="shared" si="146"/>
        <v>#REF!</v>
      </c>
      <c r="N891" s="1" t="e">
        <f t="shared" si="147"/>
        <v>#REF!</v>
      </c>
      <c r="O891" s="1" t="e">
        <f t="shared" si="148"/>
        <v>#REF!</v>
      </c>
      <c r="Q891" s="1" t="e">
        <f>IF(Grades!#REF!=$A$911,$A$911,Grades!#REF!)</f>
        <v>#REF!</v>
      </c>
      <c r="R891" s="1"/>
      <c r="S891" s="1"/>
      <c r="T891" s="1"/>
      <c r="U891" s="1"/>
    </row>
    <row r="892" spans="1:21">
      <c r="A892" s="1" t="e">
        <f>IF(Grades!#REF!=$A$911,$A$911,IF(Grades!#REF!&gt;Grades!#REF!,1,0))</f>
        <v>#REF!</v>
      </c>
      <c r="B892" s="1" t="e">
        <f>IF(Grades!#REF!=$A$911,$A$911,IF(Grades!#REF!&gt;Grades!#REF!,1,0))</f>
        <v>#REF!</v>
      </c>
      <c r="C892" s="1" t="e">
        <f>IF(Grades!#REF!=$A$911,$A$911,IF(Grades!#REF!&gt;Grades!#REF!,1,0))</f>
        <v>#REF!</v>
      </c>
      <c r="D892" s="1" t="e">
        <f>IF(Grades!#REF!=$A$911,$A$911,IF(Grades!#REF!&gt;Grades!#REF!,1,0))</f>
        <v>#REF!</v>
      </c>
      <c r="E892" s="1" t="e">
        <f>IF(Grades!#REF!=$A$911,$A$911,IF(Grades!#REF!&gt;Grades!#REF!,1,0))</f>
        <v>#REF!</v>
      </c>
      <c r="F892" s="1" t="e">
        <f>IF(Grades!#REF!=$A$911,$A$911,IF(Grades!#REF!&gt;Grades!#REF!,1,0))</f>
        <v>#REF!</v>
      </c>
      <c r="G892" s="1" t="e">
        <f>IF(Grades!#REF!=$A$911,$A$911,IF(Grades!#REF!&gt;Grades!#REF!,1,0))</f>
        <v>#REF!</v>
      </c>
      <c r="H892" s="1"/>
      <c r="I892" s="1" t="e">
        <f t="shared" si="142"/>
        <v>#REF!</v>
      </c>
      <c r="J892" s="1" t="e">
        <f t="shared" si="143"/>
        <v>#REF!</v>
      </c>
      <c r="K892" s="1" t="e">
        <f t="shared" si="144"/>
        <v>#REF!</v>
      </c>
      <c r="L892" s="1" t="e">
        <f t="shared" si="145"/>
        <v>#REF!</v>
      </c>
      <c r="M892" s="1" t="e">
        <f t="shared" si="146"/>
        <v>#REF!</v>
      </c>
      <c r="N892" s="1" t="e">
        <f t="shared" si="147"/>
        <v>#REF!</v>
      </c>
      <c r="O892" s="1" t="e">
        <f t="shared" si="148"/>
        <v>#REF!</v>
      </c>
      <c r="Q892" s="1" t="e">
        <f>IF(Grades!#REF!=$A$911,$A$911,Grades!#REF!)</f>
        <v>#REF!</v>
      </c>
      <c r="R892" s="1"/>
      <c r="S892" s="1"/>
      <c r="T892" s="1"/>
      <c r="U892" s="1"/>
    </row>
    <row r="893" spans="1:21">
      <c r="A893" s="1" t="e">
        <f>IF(Grades!#REF!=$A$911,$A$911,IF(Grades!#REF!&gt;Grades!#REF!,1,0))</f>
        <v>#REF!</v>
      </c>
      <c r="B893" s="1" t="e">
        <f>IF(Grades!#REF!=$A$911,$A$911,IF(Grades!#REF!&gt;Grades!#REF!,1,0))</f>
        <v>#REF!</v>
      </c>
      <c r="C893" s="1" t="e">
        <f>IF(Grades!#REF!=$A$911,$A$911,IF(Grades!#REF!&gt;Grades!#REF!,1,0))</f>
        <v>#REF!</v>
      </c>
      <c r="D893" s="1" t="e">
        <f>IF(Grades!#REF!=$A$911,$A$911,IF(Grades!#REF!&gt;Grades!#REF!,1,0))</f>
        <v>#REF!</v>
      </c>
      <c r="E893" s="1" t="e">
        <f>IF(Grades!#REF!=$A$911,$A$911,IF(Grades!#REF!&gt;Grades!#REF!,1,0))</f>
        <v>#REF!</v>
      </c>
      <c r="F893" s="1" t="e">
        <f>IF(Grades!#REF!=$A$911,$A$911,IF(Grades!#REF!&gt;Grades!#REF!,1,0))</f>
        <v>#REF!</v>
      </c>
      <c r="G893" s="1" t="e">
        <f>IF(Grades!#REF!=$A$911,$A$911,IF(Grades!#REF!&gt;Grades!#REF!,1,0))</f>
        <v>#REF!</v>
      </c>
      <c r="H893" s="1"/>
      <c r="I893" s="1" t="e">
        <f t="shared" si="142"/>
        <v>#REF!</v>
      </c>
      <c r="J893" s="1" t="e">
        <f t="shared" si="143"/>
        <v>#REF!</v>
      </c>
      <c r="K893" s="1" t="e">
        <f t="shared" si="144"/>
        <v>#REF!</v>
      </c>
      <c r="L893" s="1" t="e">
        <f t="shared" si="145"/>
        <v>#REF!</v>
      </c>
      <c r="M893" s="1" t="e">
        <f t="shared" si="146"/>
        <v>#REF!</v>
      </c>
      <c r="N893" s="1" t="e">
        <f t="shared" si="147"/>
        <v>#REF!</v>
      </c>
      <c r="O893" s="1" t="e">
        <f t="shared" si="148"/>
        <v>#REF!</v>
      </c>
      <c r="Q893" s="1" t="e">
        <f>IF(Grades!#REF!=$A$911,$A$911,Grades!#REF!)</f>
        <v>#REF!</v>
      </c>
      <c r="R893" s="1"/>
      <c r="S893" s="1"/>
      <c r="T893" s="1"/>
      <c r="U893" s="1"/>
    </row>
    <row r="894" spans="1:21">
      <c r="A894" s="1" t="e">
        <f>IF(Grades!#REF!=$A$911,$A$911,IF(Grades!#REF!&gt;Grades!#REF!,1,0))</f>
        <v>#REF!</v>
      </c>
      <c r="B894" s="1" t="e">
        <f>IF(Grades!#REF!=$A$911,$A$911,IF(Grades!#REF!&gt;Grades!#REF!,1,0))</f>
        <v>#REF!</v>
      </c>
      <c r="C894" s="1" t="e">
        <f>IF(Grades!#REF!=$A$911,$A$911,IF(Grades!#REF!&gt;Grades!#REF!,1,0))</f>
        <v>#REF!</v>
      </c>
      <c r="D894" s="1" t="e">
        <f>IF(Grades!#REF!=$A$911,$A$911,IF(Grades!#REF!&gt;Grades!#REF!,1,0))</f>
        <v>#REF!</v>
      </c>
      <c r="E894" s="1" t="e">
        <f>IF(Grades!#REF!=$A$911,$A$911,IF(Grades!#REF!&gt;Grades!#REF!,1,0))</f>
        <v>#REF!</v>
      </c>
      <c r="F894" s="1" t="e">
        <f>IF(Grades!#REF!=$A$911,$A$911,IF(Grades!#REF!&gt;Grades!#REF!,1,0))</f>
        <v>#REF!</v>
      </c>
      <c r="G894" s="1" t="e">
        <f>IF(Grades!#REF!=$A$911,$A$911,IF(Grades!#REF!&gt;Grades!#REF!,1,0))</f>
        <v>#REF!</v>
      </c>
      <c r="H894" s="1"/>
      <c r="I894" s="1" t="e">
        <f t="shared" si="142"/>
        <v>#REF!</v>
      </c>
      <c r="J894" s="1" t="e">
        <f t="shared" si="143"/>
        <v>#REF!</v>
      </c>
      <c r="K894" s="1" t="e">
        <f t="shared" si="144"/>
        <v>#REF!</v>
      </c>
      <c r="L894" s="1" t="e">
        <f t="shared" si="145"/>
        <v>#REF!</v>
      </c>
      <c r="M894" s="1" t="e">
        <f t="shared" si="146"/>
        <v>#REF!</v>
      </c>
      <c r="N894" s="1" t="e">
        <f t="shared" si="147"/>
        <v>#REF!</v>
      </c>
      <c r="O894" s="1" t="e">
        <f t="shared" si="148"/>
        <v>#REF!</v>
      </c>
      <c r="Q894" s="1" t="e">
        <f>IF(Grades!#REF!=$A$911,$A$911,Grades!#REF!)</f>
        <v>#REF!</v>
      </c>
      <c r="R894" s="1"/>
      <c r="S894" s="1"/>
      <c r="T894" s="1"/>
      <c r="U894" s="1"/>
    </row>
    <row r="895" spans="1:21">
      <c r="A895" s="1" t="e">
        <f>IF(Grades!#REF!=$A$911,$A$911,IF(Grades!#REF!&gt;Grades!#REF!,1,0))</f>
        <v>#REF!</v>
      </c>
      <c r="B895" s="1" t="e">
        <f>IF(Grades!#REF!=$A$911,$A$911,IF(Grades!#REF!&gt;Grades!#REF!,1,0))</f>
        <v>#REF!</v>
      </c>
      <c r="C895" s="1" t="e">
        <f>IF(Grades!#REF!=$A$911,$A$911,IF(Grades!#REF!&gt;Grades!#REF!,1,0))</f>
        <v>#REF!</v>
      </c>
      <c r="D895" s="1" t="e">
        <f>IF(Grades!#REF!=$A$911,$A$911,IF(Grades!#REF!&gt;Grades!#REF!,1,0))</f>
        <v>#REF!</v>
      </c>
      <c r="E895" s="1" t="e">
        <f>IF(Grades!#REF!=$A$911,$A$911,IF(Grades!#REF!&gt;Grades!#REF!,1,0))</f>
        <v>#REF!</v>
      </c>
      <c r="F895" s="1" t="e">
        <f>IF(Grades!#REF!=$A$911,$A$911,IF(Grades!#REF!&gt;Grades!#REF!,1,0))</f>
        <v>#REF!</v>
      </c>
      <c r="G895" s="1" t="e">
        <f>IF(Grades!#REF!=$A$911,$A$911,IF(Grades!#REF!&gt;Grades!#REF!,1,0))</f>
        <v>#REF!</v>
      </c>
      <c r="H895" s="1"/>
      <c r="I895" s="1" t="e">
        <f t="shared" si="142"/>
        <v>#REF!</v>
      </c>
      <c r="J895" s="1" t="e">
        <f t="shared" si="143"/>
        <v>#REF!</v>
      </c>
      <c r="K895" s="1" t="e">
        <f t="shared" si="144"/>
        <v>#REF!</v>
      </c>
      <c r="L895" s="1" t="e">
        <f t="shared" si="145"/>
        <v>#REF!</v>
      </c>
      <c r="M895" s="1" t="e">
        <f t="shared" si="146"/>
        <v>#REF!</v>
      </c>
      <c r="N895" s="1" t="e">
        <f t="shared" si="147"/>
        <v>#REF!</v>
      </c>
      <c r="O895" s="1" t="e">
        <f t="shared" si="148"/>
        <v>#REF!</v>
      </c>
      <c r="Q895" s="1" t="e">
        <f>IF(Grades!#REF!=$A$911,$A$911,Grades!#REF!)</f>
        <v>#REF!</v>
      </c>
      <c r="R895" s="1"/>
      <c r="S895" s="1"/>
      <c r="T895" s="1"/>
      <c r="U895" s="1"/>
    </row>
    <row r="896" spans="1:21">
      <c r="A896" s="1" t="e">
        <f>IF(Grades!#REF!=$A$911,$A$911,IF(Grades!#REF!&gt;Grades!#REF!,1,0))</f>
        <v>#REF!</v>
      </c>
      <c r="B896" s="1" t="e">
        <f>IF(Grades!#REF!=$A$911,$A$911,IF(Grades!#REF!&gt;Grades!#REF!,1,0))</f>
        <v>#REF!</v>
      </c>
      <c r="C896" s="1" t="e">
        <f>IF(Grades!#REF!=$A$911,$A$911,IF(Grades!#REF!&gt;Grades!#REF!,1,0))</f>
        <v>#REF!</v>
      </c>
      <c r="D896" s="1" t="e">
        <f>IF(Grades!#REF!=$A$911,$A$911,IF(Grades!#REF!&gt;Grades!#REF!,1,0))</f>
        <v>#REF!</v>
      </c>
      <c r="E896" s="1" t="e">
        <f>IF(Grades!#REF!=$A$911,$A$911,IF(Grades!#REF!&gt;Grades!#REF!,1,0))</f>
        <v>#REF!</v>
      </c>
      <c r="F896" s="1" t="e">
        <f>IF(Grades!#REF!=$A$911,$A$911,IF(Grades!#REF!&gt;Grades!#REF!,1,0))</f>
        <v>#REF!</v>
      </c>
      <c r="G896" s="1" t="e">
        <f>IF(Grades!#REF!=$A$911,$A$911,IF(Grades!#REF!&gt;Grades!#REF!,1,0))</f>
        <v>#REF!</v>
      </c>
      <c r="H896" s="1"/>
      <c r="I896" s="1" t="e">
        <f t="shared" si="142"/>
        <v>#REF!</v>
      </c>
      <c r="J896" s="1" t="e">
        <f t="shared" si="143"/>
        <v>#REF!</v>
      </c>
      <c r="K896" s="1" t="e">
        <f t="shared" si="144"/>
        <v>#REF!</v>
      </c>
      <c r="L896" s="1" t="e">
        <f t="shared" si="145"/>
        <v>#REF!</v>
      </c>
      <c r="M896" s="1" t="e">
        <f t="shared" si="146"/>
        <v>#REF!</v>
      </c>
      <c r="N896" s="1" t="e">
        <f t="shared" si="147"/>
        <v>#REF!</v>
      </c>
      <c r="O896" s="1" t="e">
        <f t="shared" si="148"/>
        <v>#REF!</v>
      </c>
      <c r="Q896" s="1" t="e">
        <f>IF(Grades!#REF!=$A$911,$A$911,Grades!#REF!)</f>
        <v>#REF!</v>
      </c>
      <c r="R896" s="1"/>
      <c r="S896" s="1"/>
      <c r="T896" s="1"/>
      <c r="U896" s="1"/>
    </row>
    <row r="897" spans="1:21">
      <c r="A897" s="1" t="e">
        <f>IF(Grades!#REF!=$A$911,$A$911,IF(Grades!#REF!&gt;Grades!#REF!,1,0))</f>
        <v>#REF!</v>
      </c>
      <c r="B897" s="1" t="e">
        <f>IF(Grades!#REF!=$A$911,$A$911,IF(Grades!#REF!&gt;Grades!#REF!,1,0))</f>
        <v>#REF!</v>
      </c>
      <c r="C897" s="1" t="e">
        <f>IF(Grades!#REF!=$A$911,$A$911,IF(Grades!#REF!&gt;Grades!#REF!,1,0))</f>
        <v>#REF!</v>
      </c>
      <c r="D897" s="1" t="e">
        <f>IF(Grades!#REF!=$A$911,$A$911,IF(Grades!#REF!&gt;Grades!#REF!,1,0))</f>
        <v>#REF!</v>
      </c>
      <c r="E897" s="1" t="e">
        <f>IF(Grades!#REF!=$A$911,$A$911,IF(Grades!#REF!&gt;Grades!#REF!,1,0))</f>
        <v>#REF!</v>
      </c>
      <c r="F897" s="1" t="e">
        <f>IF(Grades!#REF!=$A$911,$A$911,IF(Grades!#REF!&gt;Grades!#REF!,1,0))</f>
        <v>#REF!</v>
      </c>
      <c r="G897" s="1" t="e">
        <f>IF(Grades!#REF!=$A$911,$A$911,IF(Grades!#REF!&gt;Grades!#REF!,1,0))</f>
        <v>#REF!</v>
      </c>
      <c r="H897" s="1"/>
      <c r="I897" s="1" t="e">
        <f t="shared" si="142"/>
        <v>#REF!</v>
      </c>
      <c r="J897" s="1" t="e">
        <f t="shared" si="143"/>
        <v>#REF!</v>
      </c>
      <c r="K897" s="1" t="e">
        <f t="shared" si="144"/>
        <v>#REF!</v>
      </c>
      <c r="L897" s="1" t="e">
        <f t="shared" si="145"/>
        <v>#REF!</v>
      </c>
      <c r="M897" s="1" t="e">
        <f t="shared" si="146"/>
        <v>#REF!</v>
      </c>
      <c r="N897" s="1" t="e">
        <f t="shared" si="147"/>
        <v>#REF!</v>
      </c>
      <c r="O897" s="1" t="e">
        <f t="shared" si="148"/>
        <v>#REF!</v>
      </c>
      <c r="Q897" s="1" t="e">
        <f>IF(Grades!#REF!=$A$911,$A$911,Grades!#REF!)</f>
        <v>#REF!</v>
      </c>
      <c r="R897" s="1"/>
      <c r="S897" s="1"/>
      <c r="T897" s="1"/>
      <c r="U897" s="1"/>
    </row>
    <row r="898" spans="1:21">
      <c r="A898" s="1" t="e">
        <f>IF(Grades!#REF!=$A$911,$A$911,IF(Grades!#REF!&gt;Grades!#REF!,1,0))</f>
        <v>#REF!</v>
      </c>
      <c r="B898" s="1" t="e">
        <f>IF(Grades!#REF!=$A$911,$A$911,IF(Grades!#REF!&gt;Grades!#REF!,1,0))</f>
        <v>#REF!</v>
      </c>
      <c r="C898" s="1" t="e">
        <f>IF(Grades!#REF!=$A$911,$A$911,IF(Grades!#REF!&gt;Grades!#REF!,1,0))</f>
        <v>#REF!</v>
      </c>
      <c r="D898" s="1" t="e">
        <f>IF(Grades!#REF!=$A$911,$A$911,IF(Grades!#REF!&gt;Grades!#REF!,1,0))</f>
        <v>#REF!</v>
      </c>
      <c r="E898" s="1" t="e">
        <f>IF(Grades!#REF!=$A$911,$A$911,IF(Grades!#REF!&gt;Grades!#REF!,1,0))</f>
        <v>#REF!</v>
      </c>
      <c r="F898" s="1" t="e">
        <f>IF(Grades!#REF!=$A$911,$A$911,IF(Grades!#REF!&gt;Grades!#REF!,1,0))</f>
        <v>#REF!</v>
      </c>
      <c r="G898" s="1" t="e">
        <f>IF(Grades!#REF!=$A$911,$A$911,IF(Grades!#REF!&gt;Grades!#REF!,1,0))</f>
        <v>#REF!</v>
      </c>
      <c r="H898" s="1"/>
      <c r="I898" s="1" t="e">
        <f t="shared" si="142"/>
        <v>#REF!</v>
      </c>
      <c r="J898" s="1" t="e">
        <f t="shared" si="143"/>
        <v>#REF!</v>
      </c>
      <c r="K898" s="1" t="e">
        <f t="shared" si="144"/>
        <v>#REF!</v>
      </c>
      <c r="L898" s="1" t="e">
        <f t="shared" si="145"/>
        <v>#REF!</v>
      </c>
      <c r="M898" s="1" t="e">
        <f t="shared" si="146"/>
        <v>#REF!</v>
      </c>
      <c r="N898" s="1" t="e">
        <f t="shared" si="147"/>
        <v>#REF!</v>
      </c>
      <c r="O898" s="1" t="e">
        <f t="shared" si="148"/>
        <v>#REF!</v>
      </c>
      <c r="Q898" s="1" t="e">
        <f>IF(Grades!#REF!=$A$911,$A$911,Grades!#REF!)</f>
        <v>#REF!</v>
      </c>
      <c r="R898" s="1"/>
      <c r="S898" s="1"/>
      <c r="T898" s="1"/>
      <c r="U898" s="1"/>
    </row>
    <row r="899" spans="1:21">
      <c r="A899" s="1" t="e">
        <f>IF(Grades!#REF!=$A$911,$A$911,IF(Grades!#REF!&gt;Grades!#REF!,1,0))</f>
        <v>#REF!</v>
      </c>
      <c r="B899" s="1" t="e">
        <f>IF(Grades!#REF!=$A$911,$A$911,IF(Grades!#REF!&gt;Grades!#REF!,1,0))</f>
        <v>#REF!</v>
      </c>
      <c r="C899" s="1" t="e">
        <f>IF(Grades!#REF!=$A$911,$A$911,IF(Grades!#REF!&gt;Grades!#REF!,1,0))</f>
        <v>#REF!</v>
      </c>
      <c r="D899" s="1" t="e">
        <f>IF(Grades!#REF!=$A$911,$A$911,IF(Grades!#REF!&gt;Grades!#REF!,1,0))</f>
        <v>#REF!</v>
      </c>
      <c r="E899" s="1" t="e">
        <f>IF(Grades!#REF!=$A$911,$A$911,IF(Grades!#REF!&gt;Grades!#REF!,1,0))</f>
        <v>#REF!</v>
      </c>
      <c r="F899" s="1" t="e">
        <f>IF(Grades!#REF!=$A$911,$A$911,IF(Grades!#REF!&gt;Grades!#REF!,1,0))</f>
        <v>#REF!</v>
      </c>
      <c r="G899" s="1" t="e">
        <f>IF(Grades!#REF!=$A$911,$A$911,IF(Grades!#REF!&gt;Grades!#REF!,1,0))</f>
        <v>#REF!</v>
      </c>
      <c r="H899" s="1"/>
      <c r="I899" s="1" t="e">
        <f t="shared" si="142"/>
        <v>#REF!</v>
      </c>
      <c r="J899" s="1" t="e">
        <f t="shared" si="143"/>
        <v>#REF!</v>
      </c>
      <c r="K899" s="1" t="e">
        <f t="shared" si="144"/>
        <v>#REF!</v>
      </c>
      <c r="L899" s="1" t="e">
        <f t="shared" si="145"/>
        <v>#REF!</v>
      </c>
      <c r="M899" s="1" t="e">
        <f t="shared" si="146"/>
        <v>#REF!</v>
      </c>
      <c r="N899" s="1" t="e">
        <f t="shared" si="147"/>
        <v>#REF!</v>
      </c>
      <c r="O899" s="1" t="e">
        <f t="shared" si="148"/>
        <v>#REF!</v>
      </c>
      <c r="Q899" s="1" t="e">
        <f>IF(Grades!#REF!=$A$911,$A$911,Grades!#REF!)</f>
        <v>#REF!</v>
      </c>
      <c r="R899" s="1"/>
      <c r="S899" s="1"/>
      <c r="T899" s="1"/>
      <c r="U899" s="1"/>
    </row>
    <row r="900" spans="1:21">
      <c r="A900" s="1" t="e">
        <f>IF(Grades!#REF!=$A$911,$A$911,IF(Grades!#REF!&gt;Grades!#REF!,1,0))</f>
        <v>#REF!</v>
      </c>
      <c r="B900" s="1" t="e">
        <f>IF(Grades!#REF!=$A$911,$A$911,IF(Grades!#REF!&gt;Grades!#REF!,1,0))</f>
        <v>#REF!</v>
      </c>
      <c r="C900" s="1" t="e">
        <f>IF(Grades!#REF!=$A$911,$A$911,IF(Grades!#REF!&gt;Grades!#REF!,1,0))</f>
        <v>#REF!</v>
      </c>
      <c r="D900" s="1" t="e">
        <f>IF(Grades!#REF!=$A$911,$A$911,IF(Grades!#REF!&gt;Grades!#REF!,1,0))</f>
        <v>#REF!</v>
      </c>
      <c r="E900" s="1" t="e">
        <f>IF(Grades!#REF!=$A$911,$A$911,IF(Grades!#REF!&gt;Grades!#REF!,1,0))</f>
        <v>#REF!</v>
      </c>
      <c r="F900" s="1" t="e">
        <f>IF(Grades!#REF!=$A$911,$A$911,IF(Grades!#REF!&gt;Grades!#REF!,1,0))</f>
        <v>#REF!</v>
      </c>
      <c r="G900" s="1" t="e">
        <f>IF(Grades!#REF!=$A$911,$A$911,IF(Grades!#REF!&gt;Grades!#REF!,1,0))</f>
        <v>#REF!</v>
      </c>
      <c r="H900" s="1"/>
      <c r="I900" s="1" t="e">
        <f t="shared" si="142"/>
        <v>#REF!</v>
      </c>
      <c r="J900" s="1" t="e">
        <f t="shared" si="143"/>
        <v>#REF!</v>
      </c>
      <c r="K900" s="1" t="e">
        <f t="shared" si="144"/>
        <v>#REF!</v>
      </c>
      <c r="L900" s="1" t="e">
        <f t="shared" si="145"/>
        <v>#REF!</v>
      </c>
      <c r="M900" s="1" t="e">
        <f t="shared" si="146"/>
        <v>#REF!</v>
      </c>
      <c r="N900" s="1" t="e">
        <f t="shared" si="147"/>
        <v>#REF!</v>
      </c>
      <c r="O900" s="1" t="e">
        <f t="shared" si="148"/>
        <v>#REF!</v>
      </c>
      <c r="Q900" s="1" t="e">
        <f>IF(Grades!#REF!=$A$911,$A$911,Grades!#REF!)</f>
        <v>#REF!</v>
      </c>
      <c r="R900" s="1"/>
      <c r="S900" s="1"/>
      <c r="T900" s="1"/>
      <c r="U900" s="1"/>
    </row>
    <row r="901" spans="1:21">
      <c r="A901" s="1" t="e">
        <f>IF(Grades!#REF!=$A$911,$A$911,IF(Grades!#REF!&gt;Grades!#REF!,1,0))</f>
        <v>#REF!</v>
      </c>
      <c r="B901" s="1" t="e">
        <f>IF(Grades!#REF!=$A$911,$A$911,IF(Grades!#REF!&gt;Grades!#REF!,1,0))</f>
        <v>#REF!</v>
      </c>
      <c r="C901" s="1" t="e">
        <f>IF(Grades!#REF!=$A$911,$A$911,IF(Grades!#REF!&gt;Grades!#REF!,1,0))</f>
        <v>#REF!</v>
      </c>
      <c r="D901" s="1" t="e">
        <f>IF(Grades!#REF!=$A$911,$A$911,IF(Grades!#REF!&gt;Grades!#REF!,1,0))</f>
        <v>#REF!</v>
      </c>
      <c r="E901" s="1" t="e">
        <f>IF(Grades!#REF!=$A$911,$A$911,IF(Grades!#REF!&gt;Grades!#REF!,1,0))</f>
        <v>#REF!</v>
      </c>
      <c r="F901" s="1" t="e">
        <f>IF(Grades!#REF!=$A$911,$A$911,IF(Grades!#REF!&gt;Grades!#REF!,1,0))</f>
        <v>#REF!</v>
      </c>
      <c r="G901" s="1" t="e">
        <f>IF(Grades!#REF!=$A$911,$A$911,IF(Grades!#REF!&gt;Grades!#REF!,1,0))</f>
        <v>#REF!</v>
      </c>
      <c r="H901" s="1"/>
      <c r="I901" s="1" t="e">
        <f t="shared" si="142"/>
        <v>#REF!</v>
      </c>
      <c r="J901" s="1" t="e">
        <f t="shared" si="143"/>
        <v>#REF!</v>
      </c>
      <c r="K901" s="1" t="e">
        <f t="shared" si="144"/>
        <v>#REF!</v>
      </c>
      <c r="L901" s="1" t="e">
        <f t="shared" si="145"/>
        <v>#REF!</v>
      </c>
      <c r="M901" s="1" t="e">
        <f t="shared" si="146"/>
        <v>#REF!</v>
      </c>
      <c r="N901" s="1" t="e">
        <f t="shared" si="147"/>
        <v>#REF!</v>
      </c>
      <c r="O901" s="1" t="e">
        <f t="shared" si="148"/>
        <v>#REF!</v>
      </c>
      <c r="Q901" s="1" t="e">
        <f>IF(Grades!#REF!=$A$911,$A$911,Grades!#REF!)</f>
        <v>#REF!</v>
      </c>
      <c r="R901" s="1"/>
      <c r="S901" s="1"/>
      <c r="T901" s="1"/>
      <c r="U901" s="1"/>
    </row>
    <row r="902" spans="1:21">
      <c r="A902" s="1"/>
      <c r="B902" s="1"/>
      <c r="C902" s="1"/>
      <c r="D902" s="1"/>
      <c r="E902" s="1"/>
      <c r="F902" s="1"/>
      <c r="G902" s="1"/>
      <c r="H902" s="1"/>
      <c r="Q902" s="1"/>
      <c r="R902" s="1"/>
      <c r="S902" s="1"/>
      <c r="T902" s="1"/>
      <c r="U902" s="1"/>
    </row>
    <row r="903" spans="1:21">
      <c r="A903" s="1"/>
      <c r="B903" s="1"/>
      <c r="C903" s="1"/>
      <c r="D903" s="1"/>
      <c r="E903" s="1"/>
      <c r="F903" s="1"/>
      <c r="G903" s="1"/>
      <c r="H903" s="1"/>
      <c r="I903" t="e">
        <f t="shared" ref="I903:O903" si="149">SUM(I6:I896)</f>
        <v>#REF!</v>
      </c>
      <c r="J903" t="e">
        <f>SUM(J6:'Calculations'!J896)</f>
        <v>#REF!</v>
      </c>
      <c r="K903" t="e">
        <f t="shared" si="149"/>
        <v>#REF!</v>
      </c>
      <c r="L903" t="e">
        <f t="shared" si="149"/>
        <v>#REF!</v>
      </c>
      <c r="M903" t="e">
        <f t="shared" si="149"/>
        <v>#REF!</v>
      </c>
      <c r="N903" t="e">
        <f t="shared" si="149"/>
        <v>#REF!</v>
      </c>
      <c r="O903" t="e">
        <f t="shared" si="149"/>
        <v>#REF!</v>
      </c>
      <c r="P903" t="e">
        <f>SUM(I903:O903)</f>
        <v>#REF!</v>
      </c>
      <c r="Q903" s="1"/>
      <c r="R903" s="1"/>
      <c r="S903" s="1"/>
      <c r="T903" s="1"/>
      <c r="U903" s="1"/>
    </row>
    <row r="904" spans="1:21">
      <c r="A904" s="1"/>
      <c r="B904" s="1"/>
      <c r="C904" s="1"/>
      <c r="D904" s="1"/>
      <c r="E904" s="1"/>
      <c r="F904" s="1"/>
      <c r="G904" s="1"/>
      <c r="H904" s="1" t="s">
        <v>22</v>
      </c>
      <c r="I904" t="e">
        <f t="shared" ref="I904:O904" si="150">ROUND(100*I903/$P$903,0)</f>
        <v>#REF!</v>
      </c>
      <c r="J904" t="e">
        <f>ROUND(100*J903/$P$903,0)</f>
        <v>#REF!</v>
      </c>
      <c r="K904" t="e">
        <f t="shared" si="150"/>
        <v>#REF!</v>
      </c>
      <c r="L904" t="e">
        <f t="shared" si="150"/>
        <v>#REF!</v>
      </c>
      <c r="M904" t="e">
        <f t="shared" si="150"/>
        <v>#REF!</v>
      </c>
      <c r="N904" t="e">
        <f t="shared" si="150"/>
        <v>#REF!</v>
      </c>
      <c r="O904" t="e">
        <f t="shared" si="150"/>
        <v>#REF!</v>
      </c>
      <c r="Q904" s="1"/>
      <c r="R904" s="1"/>
      <c r="S904" s="1"/>
      <c r="T904" s="1"/>
      <c r="U904" s="1"/>
    </row>
    <row r="905" spans="1:21">
      <c r="A905" s="1"/>
      <c r="B905" s="1"/>
      <c r="C905" s="1"/>
      <c r="D905" s="1"/>
      <c r="E905" s="1"/>
      <c r="F905" s="1"/>
      <c r="G905" s="1"/>
      <c r="H905" s="1"/>
      <c r="Q905" s="1"/>
      <c r="R905" s="1"/>
      <c r="S905" s="1"/>
      <c r="T905" s="1"/>
      <c r="U905" s="1"/>
    </row>
    <row r="906" spans="1:21">
      <c r="A906" s="1"/>
      <c r="B906" s="1"/>
      <c r="C906" s="1"/>
      <c r="D906" s="1"/>
      <c r="E906" s="1"/>
      <c r="F906" s="1"/>
      <c r="G906" s="1"/>
      <c r="H906" s="1"/>
    </row>
    <row r="907" spans="1:21">
      <c r="A907" s="1"/>
      <c r="B907" s="1"/>
      <c r="C907" s="1"/>
      <c r="D907" s="1"/>
      <c r="E907" s="1"/>
      <c r="F907" s="1"/>
      <c r="G907" s="1"/>
      <c r="H907" s="1"/>
    </row>
    <row r="908" spans="1:21">
      <c r="A908" s="1"/>
      <c r="B908" s="1"/>
      <c r="C908" s="1"/>
      <c r="D908" s="1"/>
      <c r="E908" s="1"/>
      <c r="F908" s="1"/>
      <c r="G908" s="1"/>
      <c r="H908" s="1"/>
    </row>
    <row r="909" spans="1:21">
      <c r="A909" s="1"/>
      <c r="B909" s="1"/>
      <c r="C909" s="1"/>
      <c r="D909" s="1"/>
      <c r="E909" s="1"/>
      <c r="F909" s="1"/>
      <c r="G909" s="1"/>
      <c r="H909" s="1"/>
    </row>
    <row r="910" spans="1:21">
      <c r="A910" s="1"/>
      <c r="B910" s="1"/>
      <c r="C910" s="1"/>
      <c r="D910" s="1"/>
      <c r="E910" s="1"/>
      <c r="F910" s="1"/>
      <c r="G910" s="1"/>
      <c r="H910" s="1"/>
    </row>
    <row r="911" spans="1:21">
      <c r="A911" s="2" t="s">
        <v>23</v>
      </c>
      <c r="B911" s="1"/>
      <c r="C911" s="1"/>
      <c r="D911" s="1"/>
      <c r="E911" s="1"/>
      <c r="F911" s="1"/>
      <c r="G911" s="1"/>
      <c r="H911" s="1"/>
    </row>
    <row r="912" spans="1:21">
      <c r="A912" s="1"/>
      <c r="B912" s="1"/>
      <c r="C912" s="1"/>
      <c r="D912" s="1"/>
      <c r="E912" s="1"/>
      <c r="F912" s="1"/>
      <c r="G912" s="1"/>
      <c r="H912" s="1"/>
    </row>
    <row r="913" spans="1:8">
      <c r="A913" s="1"/>
      <c r="B913" s="1"/>
      <c r="C913" s="1"/>
      <c r="D913" s="1"/>
      <c r="E913" s="1"/>
      <c r="F913" s="1"/>
      <c r="G913" s="1"/>
      <c r="H913" s="1"/>
    </row>
    <row r="914" spans="1:8">
      <c r="A914" s="1"/>
      <c r="B914" s="1"/>
      <c r="C914" s="1"/>
      <c r="D914" s="1"/>
      <c r="E914" s="1"/>
      <c r="F914" s="1"/>
      <c r="G914" s="1"/>
      <c r="H914" s="1"/>
    </row>
    <row r="915" spans="1:8">
      <c r="A915" s="1"/>
      <c r="B915" s="1"/>
      <c r="C915" s="1"/>
      <c r="D915" s="1"/>
      <c r="E915" s="1"/>
      <c r="F915" s="1"/>
      <c r="G915" s="1"/>
      <c r="H915" s="1"/>
    </row>
    <row r="916" spans="1:8">
      <c r="A916" s="1"/>
      <c r="B916" s="1"/>
      <c r="C916" s="1"/>
      <c r="D916" s="1"/>
      <c r="E916" s="1"/>
      <c r="F916" s="1"/>
      <c r="G916" s="1"/>
      <c r="H916" s="1"/>
    </row>
    <row r="917" spans="1:8">
      <c r="A917" s="1"/>
      <c r="B917" s="1"/>
      <c r="C917" s="1"/>
      <c r="D917" s="1"/>
      <c r="E917" s="1"/>
      <c r="F917" s="1"/>
      <c r="G917" s="1"/>
      <c r="H917" s="1"/>
    </row>
    <row r="918" spans="1:8">
      <c r="A918" s="1"/>
      <c r="B918" s="1"/>
      <c r="C918" s="1"/>
      <c r="D918" s="1"/>
      <c r="E918" s="1"/>
      <c r="F918" s="1"/>
      <c r="G918" s="1"/>
      <c r="H918" s="1"/>
    </row>
    <row r="919" spans="1:8">
      <c r="A919" s="1"/>
      <c r="B919" s="1"/>
      <c r="C919" s="1"/>
      <c r="D919" s="1"/>
      <c r="E919" s="1"/>
      <c r="F919" s="1"/>
      <c r="G919" s="1"/>
      <c r="H919" s="1"/>
    </row>
    <row r="920" spans="1:8">
      <c r="A920" s="1"/>
      <c r="B920" s="1"/>
      <c r="C920" s="1"/>
      <c r="D920" s="1"/>
      <c r="E920" s="1"/>
      <c r="F920" s="1"/>
      <c r="G920" s="1"/>
      <c r="H920" s="1"/>
    </row>
    <row r="921" spans="1:8">
      <c r="A921" s="1"/>
      <c r="B921" s="1"/>
      <c r="C921" s="1"/>
      <c r="D921" s="1"/>
      <c r="E921" s="1"/>
      <c r="F921" s="1"/>
      <c r="G921" s="1"/>
      <c r="H921" s="1"/>
    </row>
    <row r="922" spans="1:8">
      <c r="A922" s="1"/>
      <c r="B922" s="1"/>
      <c r="C922" s="1"/>
      <c r="D922" s="1"/>
      <c r="E922" s="1"/>
      <c r="F922" s="1"/>
      <c r="G922" s="1"/>
      <c r="H922" s="1"/>
    </row>
    <row r="923" spans="1:8">
      <c r="A923" s="1"/>
      <c r="B923" s="1"/>
      <c r="C923" s="1"/>
      <c r="D923" s="1"/>
      <c r="E923" s="1"/>
      <c r="F923" s="1"/>
      <c r="G923" s="1"/>
      <c r="H923" s="1"/>
    </row>
    <row r="924" spans="1:8">
      <c r="A924" s="1"/>
      <c r="B924" s="1"/>
      <c r="C924" s="1"/>
      <c r="D924" s="1"/>
      <c r="E924" s="1"/>
      <c r="F924" s="1"/>
      <c r="G924" s="1"/>
      <c r="H924" s="1"/>
    </row>
    <row r="925" spans="1:8">
      <c r="A925" s="1"/>
      <c r="B925" s="1"/>
      <c r="C925" s="1"/>
      <c r="D925" s="1"/>
      <c r="E925" s="1"/>
      <c r="F925" s="1"/>
      <c r="G925" s="1"/>
      <c r="H925" s="1"/>
    </row>
    <row r="926" spans="1:8">
      <c r="A926" s="1"/>
      <c r="B926" s="1"/>
      <c r="C926" s="1"/>
      <c r="D926" s="1"/>
      <c r="E926" s="1"/>
      <c r="F926" s="1"/>
      <c r="G926" s="1"/>
      <c r="H926" s="1"/>
    </row>
    <row r="927" spans="1:8">
      <c r="A927" s="1"/>
      <c r="B927" s="1"/>
      <c r="C927" s="1"/>
      <c r="D927" s="1"/>
      <c r="E927" s="1"/>
      <c r="F927" s="1"/>
      <c r="G927" s="1"/>
      <c r="H927" s="1"/>
    </row>
    <row r="928" spans="1:8">
      <c r="A928" s="1"/>
      <c r="B928" s="1"/>
      <c r="C928" s="1"/>
      <c r="D928" s="1"/>
      <c r="E928" s="1"/>
      <c r="F928" s="1"/>
      <c r="G928" s="1"/>
      <c r="H928" s="1"/>
    </row>
    <row r="929" spans="1:8">
      <c r="A929" s="1"/>
      <c r="B929" s="1"/>
      <c r="C929" s="1"/>
      <c r="D929" s="1"/>
      <c r="E929" s="1"/>
      <c r="F929" s="1"/>
      <c r="G929" s="1"/>
      <c r="H929" s="1"/>
    </row>
    <row r="930" spans="1:8">
      <c r="A930" s="1"/>
      <c r="B930" s="1"/>
      <c r="C930" s="1"/>
      <c r="D930" s="1"/>
      <c r="E930" s="1"/>
      <c r="F930" s="1"/>
      <c r="G930" s="1"/>
      <c r="H930" s="1"/>
    </row>
    <row r="931" spans="1:8">
      <c r="A931" s="1"/>
      <c r="B931" s="1"/>
      <c r="C931" s="1"/>
      <c r="D931" s="1"/>
      <c r="E931" s="1"/>
      <c r="F931" s="1"/>
      <c r="G931" s="1"/>
      <c r="H931" s="1"/>
    </row>
    <row r="932" spans="1:8">
      <c r="A932" s="1"/>
      <c r="B932" s="1"/>
      <c r="C932" s="1"/>
      <c r="D932" s="1"/>
      <c r="E932" s="1"/>
      <c r="F932" s="1"/>
      <c r="G932" s="1"/>
      <c r="H932" s="1"/>
    </row>
    <row r="933" spans="1:8">
      <c r="A933" s="1"/>
      <c r="B933" s="1"/>
      <c r="C933" s="1"/>
      <c r="D933" s="1"/>
      <c r="E933" s="1"/>
      <c r="F933" s="1"/>
      <c r="G933" s="1"/>
      <c r="H933" s="1"/>
    </row>
    <row r="934" spans="1:8">
      <c r="A934" s="1"/>
      <c r="B934" s="1"/>
      <c r="C934" s="1"/>
      <c r="D934" s="1"/>
      <c r="E934" s="1"/>
      <c r="F934" s="1"/>
      <c r="G934" s="1"/>
      <c r="H934" s="1"/>
    </row>
    <row r="935" spans="1:8">
      <c r="A935" s="1"/>
    </row>
    <row r="947" spans="1:3">
      <c r="B947" t="s">
        <v>24</v>
      </c>
    </row>
    <row r="948" spans="1:3">
      <c r="B948" s="1">
        <v>4</v>
      </c>
      <c r="C948" s="1" t="s">
        <v>13</v>
      </c>
    </row>
    <row r="949" spans="1:3">
      <c r="B949" s="1">
        <v>3.5</v>
      </c>
      <c r="C949" s="1" t="s">
        <v>12</v>
      </c>
    </row>
    <row r="950" spans="1:3">
      <c r="B950" s="1">
        <v>3</v>
      </c>
      <c r="C950" s="1" t="s">
        <v>11</v>
      </c>
    </row>
    <row r="951" spans="1:3">
      <c r="B951" s="1">
        <v>2.5</v>
      </c>
      <c r="C951" s="1" t="s">
        <v>10</v>
      </c>
    </row>
    <row r="952" spans="1:3">
      <c r="B952" s="1">
        <v>2</v>
      </c>
      <c r="C952" s="1" t="s">
        <v>9</v>
      </c>
    </row>
    <row r="953" spans="1:3">
      <c r="B953" s="1">
        <v>1</v>
      </c>
      <c r="C953" s="1" t="s">
        <v>8</v>
      </c>
    </row>
    <row r="954" spans="1:3">
      <c r="B954" s="1">
        <v>0</v>
      </c>
      <c r="C954" s="1" t="s">
        <v>15</v>
      </c>
    </row>
    <row r="955" spans="1:3">
      <c r="B955" s="1"/>
    </row>
    <row r="956" spans="1:3">
      <c r="A956" s="1"/>
    </row>
  </sheetData>
  <phoneticPr fontId="2" type="noConversion"/>
  <pageMargins left="0.75" right="0.75" top="1" bottom="1" header="0.5" footer="0.5"/>
  <pageSetup orientation="portrait" horizontalDpi="0" verticalDpi="0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C20" sqref="C20"/>
    </sheetView>
  </sheetViews>
  <sheetFormatPr defaultColWidth="8.85546875" defaultRowHeight="12.75"/>
  <cols>
    <col min="2" max="2" width="8.28515625" customWidth="1"/>
    <col min="3" max="11" width="7.140625" customWidth="1"/>
  </cols>
  <sheetData>
    <row r="1" spans="1:14">
      <c r="L1" s="16"/>
    </row>
    <row r="2" spans="1:14">
      <c r="B2" s="22" t="s">
        <v>57</v>
      </c>
      <c r="C2" s="22"/>
      <c r="D2" s="22"/>
      <c r="E2" s="22" t="s">
        <v>58</v>
      </c>
      <c r="F2" s="22"/>
      <c r="G2" s="22"/>
      <c r="H2" s="22" t="s">
        <v>59</v>
      </c>
      <c r="L2" s="16"/>
    </row>
    <row r="3" spans="1:14">
      <c r="B3" s="22" t="s">
        <v>73</v>
      </c>
      <c r="L3" s="16"/>
    </row>
    <row r="4" spans="1:14">
      <c r="A4" s="17"/>
      <c r="B4" s="26" t="s">
        <v>74</v>
      </c>
      <c r="C4" s="23" t="s">
        <v>13</v>
      </c>
      <c r="D4" s="23" t="s">
        <v>12</v>
      </c>
      <c r="E4" s="23" t="s">
        <v>11</v>
      </c>
      <c r="F4" s="23" t="s">
        <v>10</v>
      </c>
      <c r="G4" s="23" t="s">
        <v>9</v>
      </c>
      <c r="H4" s="23" t="s">
        <v>8</v>
      </c>
      <c r="I4" s="23" t="s">
        <v>15</v>
      </c>
      <c r="J4" s="23" t="s">
        <v>15</v>
      </c>
      <c r="K4" s="23" t="s">
        <v>56</v>
      </c>
      <c r="L4" s="18" t="s">
        <v>60</v>
      </c>
    </row>
    <row r="5" spans="1:14" ht="37.5" customHeight="1">
      <c r="A5" s="17"/>
      <c r="B5" s="17"/>
      <c r="C5" s="23" t="s">
        <v>65</v>
      </c>
      <c r="D5" s="23" t="s">
        <v>66</v>
      </c>
      <c r="E5" s="23" t="s">
        <v>67</v>
      </c>
      <c r="F5" s="23" t="s">
        <v>68</v>
      </c>
      <c r="G5" s="23" t="s">
        <v>69</v>
      </c>
      <c r="H5" s="23" t="s">
        <v>70</v>
      </c>
      <c r="I5" s="23" t="s">
        <v>71</v>
      </c>
      <c r="J5" s="24" t="s">
        <v>72</v>
      </c>
      <c r="K5" s="23"/>
      <c r="L5" s="18"/>
    </row>
    <row r="6" spans="1:14">
      <c r="A6" s="17" t="s">
        <v>41</v>
      </c>
      <c r="B6" s="27" t="s">
        <v>40</v>
      </c>
      <c r="C6" s="19">
        <v>0</v>
      </c>
      <c r="D6" s="19">
        <v>0</v>
      </c>
      <c r="E6" s="19">
        <v>2</v>
      </c>
      <c r="F6" s="19">
        <v>3</v>
      </c>
      <c r="G6" s="19">
        <v>10</v>
      </c>
      <c r="H6" s="19">
        <v>3</v>
      </c>
      <c r="I6" s="19">
        <v>6</v>
      </c>
      <c r="J6" s="19">
        <v>3</v>
      </c>
      <c r="K6" s="19">
        <v>1</v>
      </c>
      <c r="L6" s="20">
        <f t="shared" ref="L6:L21" si="0">SUM(H6:K6)/SUM(C6:K6)</f>
        <v>0.4642857142857143</v>
      </c>
      <c r="N6" t="s">
        <v>61</v>
      </c>
    </row>
    <row r="7" spans="1:14">
      <c r="A7" s="17" t="s">
        <v>28</v>
      </c>
      <c r="B7" s="27" t="s">
        <v>42</v>
      </c>
      <c r="C7" s="19">
        <v>1</v>
      </c>
      <c r="D7" s="19">
        <v>3</v>
      </c>
      <c r="E7" s="19">
        <v>4</v>
      </c>
      <c r="F7" s="19">
        <v>1</v>
      </c>
      <c r="G7" s="19">
        <v>6</v>
      </c>
      <c r="H7" s="19">
        <v>1</v>
      </c>
      <c r="I7" s="19">
        <v>4</v>
      </c>
      <c r="J7" s="19">
        <v>2</v>
      </c>
      <c r="K7" s="19">
        <v>6</v>
      </c>
      <c r="L7" s="20">
        <f t="shared" si="0"/>
        <v>0.4642857142857143</v>
      </c>
      <c r="N7" t="s">
        <v>62</v>
      </c>
    </row>
    <row r="8" spans="1:14">
      <c r="A8" s="17" t="s">
        <v>29</v>
      </c>
      <c r="B8" s="27" t="s">
        <v>43</v>
      </c>
      <c r="C8" s="19">
        <v>1</v>
      </c>
      <c r="D8" s="19">
        <v>2</v>
      </c>
      <c r="E8" s="19">
        <v>3</v>
      </c>
      <c r="F8" s="19">
        <v>3</v>
      </c>
      <c r="G8" s="19">
        <v>9</v>
      </c>
      <c r="H8" s="19">
        <v>1</v>
      </c>
      <c r="I8" s="19">
        <v>4</v>
      </c>
      <c r="J8" s="19">
        <v>3</v>
      </c>
      <c r="K8" s="19">
        <v>2</v>
      </c>
      <c r="L8" s="20">
        <f t="shared" si="0"/>
        <v>0.35714285714285715</v>
      </c>
    </row>
    <row r="9" spans="1:14">
      <c r="A9" s="17" t="s">
        <v>30</v>
      </c>
      <c r="B9" s="27" t="s">
        <v>44</v>
      </c>
      <c r="C9" s="19">
        <v>0</v>
      </c>
      <c r="D9" s="19">
        <v>1</v>
      </c>
      <c r="E9" s="19">
        <v>4</v>
      </c>
      <c r="F9" s="19">
        <v>0</v>
      </c>
      <c r="G9" s="19">
        <v>8</v>
      </c>
      <c r="H9" s="19">
        <v>6</v>
      </c>
      <c r="I9" s="19">
        <v>7</v>
      </c>
      <c r="J9" s="19">
        <v>4</v>
      </c>
      <c r="K9" s="19">
        <v>4</v>
      </c>
      <c r="L9" s="20">
        <f t="shared" si="0"/>
        <v>0.61764705882352944</v>
      </c>
    </row>
    <row r="10" spans="1:14">
      <c r="A10" s="17" t="s">
        <v>31</v>
      </c>
      <c r="B10" s="27" t="s">
        <v>45</v>
      </c>
      <c r="C10" s="19">
        <v>0</v>
      </c>
      <c r="D10" s="19">
        <v>3</v>
      </c>
      <c r="E10" s="19">
        <v>1</v>
      </c>
      <c r="F10" s="19">
        <v>2</v>
      </c>
      <c r="G10" s="19">
        <v>5</v>
      </c>
      <c r="H10" s="19">
        <v>2</v>
      </c>
      <c r="I10" s="19">
        <v>10</v>
      </c>
      <c r="J10" s="19">
        <v>5</v>
      </c>
      <c r="K10" s="19">
        <v>1</v>
      </c>
      <c r="L10" s="20">
        <f t="shared" si="0"/>
        <v>0.62068965517241381</v>
      </c>
    </row>
    <row r="11" spans="1:14">
      <c r="A11" s="17" t="s">
        <v>29</v>
      </c>
      <c r="B11" s="27" t="s">
        <v>46</v>
      </c>
      <c r="C11" s="19">
        <v>1</v>
      </c>
      <c r="D11" s="19">
        <v>2</v>
      </c>
      <c r="E11" s="19">
        <v>2</v>
      </c>
      <c r="F11" s="19">
        <v>3</v>
      </c>
      <c r="G11" s="19">
        <v>8</v>
      </c>
      <c r="H11" s="19">
        <v>3</v>
      </c>
      <c r="I11" s="19">
        <v>9</v>
      </c>
      <c r="J11" s="19">
        <v>3</v>
      </c>
      <c r="K11" s="19">
        <v>1</v>
      </c>
      <c r="L11" s="20">
        <f t="shared" si="0"/>
        <v>0.5</v>
      </c>
    </row>
    <row r="12" spans="1:14">
      <c r="A12" s="17" t="s">
        <v>33</v>
      </c>
      <c r="B12" s="27" t="s">
        <v>47</v>
      </c>
      <c r="C12" s="19">
        <v>0</v>
      </c>
      <c r="D12" s="19">
        <v>1</v>
      </c>
      <c r="E12" s="19">
        <v>1</v>
      </c>
      <c r="F12" s="19">
        <v>1</v>
      </c>
      <c r="G12" s="19">
        <v>7</v>
      </c>
      <c r="H12" s="19">
        <v>5</v>
      </c>
      <c r="I12" s="19">
        <v>8</v>
      </c>
      <c r="J12" s="19">
        <v>3</v>
      </c>
      <c r="K12" s="19">
        <v>3</v>
      </c>
      <c r="L12" s="20">
        <f t="shared" si="0"/>
        <v>0.65517241379310343</v>
      </c>
    </row>
    <row r="13" spans="1:14">
      <c r="A13" s="17" t="s">
        <v>30</v>
      </c>
      <c r="B13" s="27" t="s">
        <v>48</v>
      </c>
      <c r="C13" s="19">
        <v>1</v>
      </c>
      <c r="D13" s="19">
        <v>1</v>
      </c>
      <c r="E13" s="19">
        <v>2</v>
      </c>
      <c r="F13" s="19">
        <v>3</v>
      </c>
      <c r="G13" s="19">
        <v>7</v>
      </c>
      <c r="H13" s="19">
        <v>5</v>
      </c>
      <c r="I13" s="19">
        <v>6</v>
      </c>
      <c r="J13" s="19">
        <v>3</v>
      </c>
      <c r="K13" s="19">
        <v>2</v>
      </c>
      <c r="L13" s="20">
        <f t="shared" si="0"/>
        <v>0.53333333333333333</v>
      </c>
    </row>
    <row r="14" spans="1:14">
      <c r="A14" s="17" t="s">
        <v>32</v>
      </c>
      <c r="B14" s="27" t="s">
        <v>49</v>
      </c>
      <c r="C14" s="19">
        <v>2</v>
      </c>
      <c r="D14" s="19">
        <v>2</v>
      </c>
      <c r="E14" s="19">
        <v>4</v>
      </c>
      <c r="F14" s="19">
        <v>1</v>
      </c>
      <c r="G14" s="19">
        <v>6</v>
      </c>
      <c r="H14" s="19">
        <v>5</v>
      </c>
      <c r="I14" s="19">
        <v>8</v>
      </c>
      <c r="J14" s="19">
        <v>1</v>
      </c>
      <c r="K14" s="19">
        <v>2</v>
      </c>
      <c r="L14" s="20">
        <f t="shared" si="0"/>
        <v>0.5161290322580645</v>
      </c>
    </row>
    <row r="15" spans="1:14">
      <c r="A15" s="17" t="s">
        <v>33</v>
      </c>
      <c r="B15" s="27" t="s">
        <v>34</v>
      </c>
      <c r="C15" s="19">
        <v>1</v>
      </c>
      <c r="D15" s="19">
        <v>1</v>
      </c>
      <c r="E15" s="19">
        <v>0</v>
      </c>
      <c r="F15" s="19">
        <v>1</v>
      </c>
      <c r="G15" s="19">
        <v>3</v>
      </c>
      <c r="H15" s="19">
        <v>4</v>
      </c>
      <c r="I15" s="19">
        <v>5</v>
      </c>
      <c r="J15" s="19">
        <v>0</v>
      </c>
      <c r="K15" s="19">
        <v>1</v>
      </c>
      <c r="L15" s="20">
        <f t="shared" si="0"/>
        <v>0.625</v>
      </c>
    </row>
    <row r="16" spans="1:14">
      <c r="A16" s="17" t="s">
        <v>36</v>
      </c>
      <c r="B16" s="27" t="s">
        <v>35</v>
      </c>
      <c r="C16" s="19">
        <v>0</v>
      </c>
      <c r="D16" s="19">
        <v>1</v>
      </c>
      <c r="E16" s="19">
        <v>0</v>
      </c>
      <c r="F16" s="19">
        <v>1</v>
      </c>
      <c r="G16" s="19">
        <v>6</v>
      </c>
      <c r="H16" s="19">
        <v>0</v>
      </c>
      <c r="I16" s="19">
        <v>13</v>
      </c>
      <c r="J16" s="19">
        <v>4</v>
      </c>
      <c r="K16" s="19">
        <v>5</v>
      </c>
      <c r="L16" s="20">
        <f t="shared" si="0"/>
        <v>0.73333333333333328</v>
      </c>
    </row>
    <row r="17" spans="1:14">
      <c r="A17" s="17" t="s">
        <v>37</v>
      </c>
      <c r="B17" s="27" t="s">
        <v>50</v>
      </c>
      <c r="C17" s="19">
        <v>1</v>
      </c>
      <c r="D17" s="19">
        <v>0</v>
      </c>
      <c r="E17" s="19">
        <v>0</v>
      </c>
      <c r="F17" s="19">
        <v>0</v>
      </c>
      <c r="G17" s="19">
        <v>4</v>
      </c>
      <c r="H17" s="19">
        <v>4</v>
      </c>
      <c r="I17" s="19">
        <v>16</v>
      </c>
      <c r="J17" s="19">
        <v>6</v>
      </c>
      <c r="K17" s="19">
        <v>1</v>
      </c>
      <c r="L17" s="20">
        <f t="shared" si="0"/>
        <v>0.84375</v>
      </c>
    </row>
    <row r="18" spans="1:14">
      <c r="A18" s="17" t="s">
        <v>38</v>
      </c>
      <c r="B18" s="27" t="s">
        <v>51</v>
      </c>
      <c r="C18" s="19">
        <v>0</v>
      </c>
      <c r="D18" s="19">
        <v>0</v>
      </c>
      <c r="E18" s="19">
        <v>0</v>
      </c>
      <c r="F18" s="19">
        <v>1</v>
      </c>
      <c r="G18" s="19">
        <v>9</v>
      </c>
      <c r="H18" s="19">
        <v>2</v>
      </c>
      <c r="I18" s="19">
        <v>12</v>
      </c>
      <c r="J18" s="19">
        <v>1</v>
      </c>
      <c r="K18" s="19">
        <v>5</v>
      </c>
      <c r="L18" s="20">
        <f t="shared" si="0"/>
        <v>0.66666666666666663</v>
      </c>
    </row>
    <row r="19" spans="1:14">
      <c r="A19" s="17" t="s">
        <v>28</v>
      </c>
      <c r="B19" s="27" t="s">
        <v>52</v>
      </c>
      <c r="C19" s="19">
        <v>2</v>
      </c>
      <c r="D19" s="19">
        <v>2</v>
      </c>
      <c r="E19" s="19">
        <v>1</v>
      </c>
      <c r="F19" s="19">
        <v>3</v>
      </c>
      <c r="G19" s="19">
        <v>2</v>
      </c>
      <c r="H19" s="19">
        <v>0</v>
      </c>
      <c r="I19" s="19">
        <v>11</v>
      </c>
      <c r="J19" s="19">
        <v>3</v>
      </c>
      <c r="K19" s="19">
        <v>3</v>
      </c>
      <c r="L19" s="20">
        <f t="shared" si="0"/>
        <v>0.62962962962962965</v>
      </c>
    </row>
    <row r="20" spans="1:14">
      <c r="A20" s="17" t="s">
        <v>39</v>
      </c>
      <c r="B20" s="27" t="s">
        <v>53</v>
      </c>
      <c r="C20" s="19">
        <v>5</v>
      </c>
      <c r="D20" s="19">
        <v>1</v>
      </c>
      <c r="E20" s="19">
        <v>0</v>
      </c>
      <c r="F20" s="19">
        <v>3</v>
      </c>
      <c r="G20" s="19">
        <v>6</v>
      </c>
      <c r="H20" s="19">
        <v>1</v>
      </c>
      <c r="I20" s="19">
        <v>3</v>
      </c>
      <c r="J20" s="19">
        <v>1</v>
      </c>
      <c r="K20" s="19">
        <v>2</v>
      </c>
      <c r="L20" s="20">
        <f t="shared" si="0"/>
        <v>0.31818181818181818</v>
      </c>
    </row>
    <row r="21" spans="1:14">
      <c r="A21" s="17" t="s">
        <v>55</v>
      </c>
      <c r="B21" s="27" t="s">
        <v>54</v>
      </c>
      <c r="C21" s="19">
        <v>0</v>
      </c>
      <c r="D21" s="19">
        <v>0</v>
      </c>
      <c r="E21" s="19">
        <v>1</v>
      </c>
      <c r="F21" s="19">
        <v>1</v>
      </c>
      <c r="G21" s="19">
        <v>3</v>
      </c>
      <c r="H21" s="19">
        <v>0</v>
      </c>
      <c r="I21" s="19">
        <v>3</v>
      </c>
      <c r="J21" s="19">
        <v>0</v>
      </c>
      <c r="K21" s="19">
        <v>2</v>
      </c>
      <c r="L21" s="20">
        <f t="shared" si="0"/>
        <v>0.5</v>
      </c>
    </row>
    <row r="23" spans="1:14" ht="15">
      <c r="A23" t="s">
        <v>63</v>
      </c>
      <c r="C23">
        <f>SUM(C6:C21)</f>
        <v>15</v>
      </c>
      <c r="D23">
        <f t="shared" ref="D23:K23" si="1">SUM(D6:D21)</f>
        <v>20</v>
      </c>
      <c r="E23">
        <f t="shared" si="1"/>
        <v>25</v>
      </c>
      <c r="F23">
        <f t="shared" si="1"/>
        <v>27</v>
      </c>
      <c r="G23">
        <f t="shared" si="1"/>
        <v>99</v>
      </c>
      <c r="H23">
        <f t="shared" si="1"/>
        <v>42</v>
      </c>
      <c r="I23">
        <f t="shared" si="1"/>
        <v>125</v>
      </c>
      <c r="J23">
        <f t="shared" si="1"/>
        <v>42</v>
      </c>
      <c r="K23">
        <f t="shared" si="1"/>
        <v>41</v>
      </c>
      <c r="L23" s="21">
        <f>SUM(H23:K23)/(SUM(C23:K23)+1)</f>
        <v>0.57208237986270027</v>
      </c>
      <c r="N23">
        <f>SUM(C6:K21)+1</f>
        <v>437</v>
      </c>
    </row>
    <row r="25" spans="1:14">
      <c r="A25" t="s">
        <v>64</v>
      </c>
      <c r="C25" s="25">
        <f>C23/SUM($C$23:$K$23)</f>
        <v>3.4403669724770644E-2</v>
      </c>
      <c r="D25" s="25">
        <f t="shared" ref="D25:K25" si="2">D23/SUM($C$23:$K$23)</f>
        <v>4.5871559633027525E-2</v>
      </c>
      <c r="E25" s="25">
        <f t="shared" si="2"/>
        <v>5.7339449541284407E-2</v>
      </c>
      <c r="F25" s="25">
        <f t="shared" si="2"/>
        <v>6.1926605504587159E-2</v>
      </c>
      <c r="G25" s="25">
        <f t="shared" si="2"/>
        <v>0.22706422018348624</v>
      </c>
      <c r="H25" s="25">
        <f t="shared" si="2"/>
        <v>9.6330275229357804E-2</v>
      </c>
      <c r="I25" s="25">
        <f t="shared" si="2"/>
        <v>0.28669724770642202</v>
      </c>
      <c r="J25" s="25">
        <f t="shared" si="2"/>
        <v>9.6330275229357804E-2</v>
      </c>
      <c r="K25" s="25">
        <f t="shared" si="2"/>
        <v>9.4036697247706427E-2</v>
      </c>
    </row>
  </sheetData>
  <sortState xmlns:xlrd2="http://schemas.microsoft.com/office/spreadsheetml/2017/richdata2" ref="I717:I726">
    <sortCondition ref="I717"/>
  </sortState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54"/>
  <sheetViews>
    <sheetView workbookViewId="0">
      <selection activeCell="E11" sqref="E11"/>
    </sheetView>
  </sheetViews>
  <sheetFormatPr defaultColWidth="8.85546875" defaultRowHeight="12.75"/>
  <cols>
    <col min="1" max="1" width="8.85546875" style="1"/>
    <col min="2" max="2" width="19.140625" style="1" customWidth="1"/>
    <col min="3" max="4" width="8.85546875" style="1"/>
  </cols>
  <sheetData>
    <row r="1" spans="1:4">
      <c r="A1" s="1">
        <f t="shared" ref="A1:A64" si="0">AVERAGE(C1:D1)</f>
        <v>99.5</v>
      </c>
      <c r="B1" s="1" t="s">
        <v>75</v>
      </c>
      <c r="C1" s="1">
        <v>100</v>
      </c>
      <c r="D1" s="1">
        <v>99</v>
      </c>
    </row>
    <row r="2" spans="1:4">
      <c r="A2" s="1">
        <f t="shared" si="0"/>
        <v>98.5</v>
      </c>
      <c r="B2" s="1" t="s">
        <v>408</v>
      </c>
      <c r="C2" s="1">
        <v>99</v>
      </c>
      <c r="D2" s="1">
        <v>98</v>
      </c>
    </row>
    <row r="3" spans="1:4">
      <c r="A3" s="1">
        <f t="shared" si="0"/>
        <v>98</v>
      </c>
      <c r="B3" s="1" t="s">
        <v>189</v>
      </c>
      <c r="C3" s="1">
        <v>96</v>
      </c>
      <c r="D3" s="1">
        <v>100</v>
      </c>
    </row>
    <row r="4" spans="1:4">
      <c r="A4" s="1">
        <f t="shared" si="0"/>
        <v>97.5</v>
      </c>
      <c r="B4" s="1" t="s">
        <v>187</v>
      </c>
      <c r="C4" s="1">
        <v>95</v>
      </c>
      <c r="D4" s="1">
        <v>100</v>
      </c>
    </row>
    <row r="5" spans="1:4">
      <c r="A5" s="1">
        <f t="shared" si="0"/>
        <v>97.5</v>
      </c>
      <c r="B5" s="1" t="s">
        <v>332</v>
      </c>
      <c r="C5" s="1">
        <v>98</v>
      </c>
      <c r="D5" s="1">
        <v>97</v>
      </c>
    </row>
    <row r="6" spans="1:4">
      <c r="A6" s="1">
        <f t="shared" si="0"/>
        <v>97</v>
      </c>
      <c r="B6" s="1" t="s">
        <v>445</v>
      </c>
      <c r="C6" s="1">
        <v>97</v>
      </c>
      <c r="D6" s="1">
        <v>97</v>
      </c>
    </row>
    <row r="7" spans="1:4">
      <c r="A7" s="1">
        <f t="shared" si="0"/>
        <v>96.5</v>
      </c>
      <c r="B7" s="1" t="s">
        <v>421</v>
      </c>
      <c r="C7" s="1">
        <v>98</v>
      </c>
      <c r="D7" s="1">
        <v>95</v>
      </c>
    </row>
    <row r="8" spans="1:4">
      <c r="A8" s="1">
        <f t="shared" si="0"/>
        <v>96</v>
      </c>
      <c r="B8" s="1" t="s">
        <v>568</v>
      </c>
      <c r="C8" s="1">
        <v>95</v>
      </c>
      <c r="D8" s="1">
        <v>97</v>
      </c>
    </row>
    <row r="9" spans="1:4">
      <c r="A9" s="1">
        <f t="shared" si="0"/>
        <v>95.5</v>
      </c>
      <c r="B9" s="1" t="s">
        <v>128</v>
      </c>
      <c r="C9" s="1">
        <v>100</v>
      </c>
      <c r="D9" s="1">
        <v>91</v>
      </c>
    </row>
    <row r="10" spans="1:4">
      <c r="A10" s="1">
        <f t="shared" si="0"/>
        <v>94</v>
      </c>
      <c r="B10" s="1" t="s">
        <v>207</v>
      </c>
      <c r="C10" s="1">
        <v>88</v>
      </c>
      <c r="D10" s="1">
        <v>100</v>
      </c>
    </row>
    <row r="11" spans="1:4">
      <c r="A11" s="1">
        <f t="shared" si="0"/>
        <v>94</v>
      </c>
      <c r="B11" s="1" t="s">
        <v>216</v>
      </c>
      <c r="C11" s="1">
        <v>94</v>
      </c>
      <c r="D11" s="1">
        <v>94</v>
      </c>
    </row>
    <row r="12" spans="1:4">
      <c r="A12" s="1">
        <f t="shared" si="0"/>
        <v>94</v>
      </c>
      <c r="B12" s="1" t="s">
        <v>361</v>
      </c>
      <c r="C12" s="1">
        <v>95</v>
      </c>
      <c r="D12" s="1">
        <v>93</v>
      </c>
    </row>
    <row r="13" spans="1:4">
      <c r="A13" s="1">
        <f t="shared" si="0"/>
        <v>94</v>
      </c>
      <c r="B13" s="1" t="s">
        <v>486</v>
      </c>
      <c r="C13" s="1">
        <v>89</v>
      </c>
      <c r="D13" s="1">
        <v>99</v>
      </c>
    </row>
    <row r="14" spans="1:4">
      <c r="A14" s="1">
        <f t="shared" si="0"/>
        <v>93.5</v>
      </c>
      <c r="B14" s="1" t="s">
        <v>342</v>
      </c>
      <c r="C14" s="1">
        <v>90</v>
      </c>
      <c r="D14" s="1">
        <v>97</v>
      </c>
    </row>
    <row r="15" spans="1:4">
      <c r="A15" s="1">
        <f t="shared" si="0"/>
        <v>93</v>
      </c>
      <c r="B15" s="1" t="s">
        <v>226</v>
      </c>
      <c r="C15" s="1">
        <v>90</v>
      </c>
      <c r="D15" s="1">
        <v>96</v>
      </c>
    </row>
    <row r="16" spans="1:4">
      <c r="A16" s="1">
        <f t="shared" si="0"/>
        <v>93</v>
      </c>
      <c r="B16" s="1" t="s">
        <v>483</v>
      </c>
      <c r="C16" s="1">
        <v>94</v>
      </c>
      <c r="D16" s="1">
        <v>92</v>
      </c>
    </row>
    <row r="17" spans="1:4">
      <c r="A17" s="1">
        <f t="shared" si="0"/>
        <v>92.5</v>
      </c>
      <c r="B17" s="1" t="s">
        <v>256</v>
      </c>
      <c r="C17" s="1">
        <v>93</v>
      </c>
      <c r="D17" s="1">
        <v>92</v>
      </c>
    </row>
    <row r="18" spans="1:4">
      <c r="A18" s="1">
        <f t="shared" si="0"/>
        <v>92.5</v>
      </c>
      <c r="B18" s="1" t="s">
        <v>367</v>
      </c>
      <c r="C18" s="1">
        <v>94</v>
      </c>
      <c r="D18" s="1">
        <v>91</v>
      </c>
    </row>
    <row r="19" spans="1:4">
      <c r="A19" s="1">
        <f t="shared" si="0"/>
        <v>92.5</v>
      </c>
      <c r="B19" s="1" t="s">
        <v>554</v>
      </c>
      <c r="C19" s="1">
        <v>94</v>
      </c>
      <c r="D19" s="1">
        <v>91</v>
      </c>
    </row>
    <row r="20" spans="1:4">
      <c r="A20" s="1">
        <f t="shared" si="0"/>
        <v>92</v>
      </c>
      <c r="B20" s="1" t="s">
        <v>115</v>
      </c>
      <c r="C20" s="1">
        <v>93</v>
      </c>
      <c r="D20" s="1">
        <v>91</v>
      </c>
    </row>
    <row r="21" spans="1:4">
      <c r="A21" s="1">
        <f t="shared" si="0"/>
        <v>92</v>
      </c>
      <c r="B21" s="1" t="s">
        <v>323</v>
      </c>
      <c r="C21" s="1">
        <v>97</v>
      </c>
      <c r="D21" s="1">
        <v>87</v>
      </c>
    </row>
    <row r="22" spans="1:4">
      <c r="A22" s="1">
        <f t="shared" si="0"/>
        <v>92</v>
      </c>
      <c r="B22" s="1" t="s">
        <v>341</v>
      </c>
      <c r="C22" s="1">
        <v>97</v>
      </c>
      <c r="D22" s="1">
        <v>87</v>
      </c>
    </row>
    <row r="23" spans="1:4">
      <c r="A23" s="1">
        <f t="shared" si="0"/>
        <v>92</v>
      </c>
      <c r="B23" s="1" t="s">
        <v>537</v>
      </c>
      <c r="C23" s="1">
        <v>84</v>
      </c>
      <c r="D23" s="1">
        <v>100</v>
      </c>
    </row>
    <row r="24" spans="1:4">
      <c r="A24" s="1">
        <f t="shared" si="0"/>
        <v>91.5</v>
      </c>
      <c r="B24" s="1" t="s">
        <v>401</v>
      </c>
      <c r="C24" s="1">
        <v>90</v>
      </c>
      <c r="D24" s="1">
        <v>93</v>
      </c>
    </row>
    <row r="25" spans="1:4">
      <c r="A25" s="1">
        <f t="shared" si="0"/>
        <v>91</v>
      </c>
      <c r="B25" s="1" t="s">
        <v>213</v>
      </c>
      <c r="C25" s="1">
        <v>94</v>
      </c>
      <c r="D25" s="1">
        <v>88</v>
      </c>
    </row>
    <row r="26" spans="1:4">
      <c r="A26" s="1">
        <f t="shared" si="0"/>
        <v>91</v>
      </c>
      <c r="B26" s="1" t="s">
        <v>237</v>
      </c>
      <c r="C26" s="1">
        <v>88</v>
      </c>
      <c r="D26" s="1">
        <v>94</v>
      </c>
    </row>
    <row r="27" spans="1:4">
      <c r="A27" s="1">
        <f t="shared" si="0"/>
        <v>91</v>
      </c>
      <c r="B27" s="1" t="s">
        <v>371</v>
      </c>
      <c r="C27" s="1">
        <v>88</v>
      </c>
      <c r="D27" s="1">
        <v>94</v>
      </c>
    </row>
    <row r="28" spans="1:4">
      <c r="A28" s="1">
        <f t="shared" si="0"/>
        <v>90.5</v>
      </c>
      <c r="B28" s="1" t="s">
        <v>266</v>
      </c>
      <c r="C28" s="1">
        <v>86</v>
      </c>
      <c r="D28" s="1">
        <v>95</v>
      </c>
    </row>
    <row r="29" spans="1:4">
      <c r="A29" s="1">
        <f t="shared" si="0"/>
        <v>90.5</v>
      </c>
      <c r="B29" s="1" t="s">
        <v>484</v>
      </c>
      <c r="C29" s="1">
        <v>83</v>
      </c>
      <c r="D29" s="1">
        <v>98</v>
      </c>
    </row>
    <row r="30" spans="1:4">
      <c r="A30" s="1">
        <f t="shared" si="0"/>
        <v>90.5</v>
      </c>
      <c r="B30" s="1" t="s">
        <v>515</v>
      </c>
      <c r="C30" s="1">
        <v>90</v>
      </c>
      <c r="D30" s="1">
        <v>91</v>
      </c>
    </row>
    <row r="31" spans="1:4">
      <c r="A31" s="1">
        <f t="shared" si="0"/>
        <v>90</v>
      </c>
      <c r="B31" s="1" t="s">
        <v>239</v>
      </c>
      <c r="C31" s="1">
        <v>95</v>
      </c>
      <c r="D31" s="1">
        <v>85</v>
      </c>
    </row>
    <row r="32" spans="1:4">
      <c r="A32" s="1">
        <f t="shared" si="0"/>
        <v>90</v>
      </c>
      <c r="B32" s="1" t="s">
        <v>339</v>
      </c>
      <c r="C32" s="1">
        <v>91</v>
      </c>
      <c r="D32" s="1">
        <v>89</v>
      </c>
    </row>
    <row r="33" spans="1:4">
      <c r="A33" s="1">
        <f t="shared" si="0"/>
        <v>90</v>
      </c>
      <c r="B33" s="1" t="s">
        <v>543</v>
      </c>
      <c r="C33" s="1">
        <v>94</v>
      </c>
      <c r="D33" s="1">
        <v>86</v>
      </c>
    </row>
    <row r="34" spans="1:4">
      <c r="A34" s="1">
        <f t="shared" si="0"/>
        <v>89.5</v>
      </c>
      <c r="B34" s="1" t="s">
        <v>96</v>
      </c>
      <c r="C34" s="1">
        <v>90</v>
      </c>
      <c r="D34" s="1">
        <v>89</v>
      </c>
    </row>
    <row r="35" spans="1:4">
      <c r="A35" s="1">
        <f t="shared" si="0"/>
        <v>89.5</v>
      </c>
      <c r="B35" s="1" t="s">
        <v>210</v>
      </c>
      <c r="C35" s="1">
        <v>88</v>
      </c>
      <c r="D35" s="1">
        <v>91</v>
      </c>
    </row>
    <row r="36" spans="1:4">
      <c r="A36" s="1">
        <f t="shared" si="0"/>
        <v>89.5</v>
      </c>
      <c r="B36" s="1" t="s">
        <v>227</v>
      </c>
      <c r="C36" s="1">
        <v>95</v>
      </c>
      <c r="D36" s="1">
        <v>84</v>
      </c>
    </row>
    <row r="37" spans="1:4">
      <c r="A37" s="1">
        <f t="shared" si="0"/>
        <v>89.5</v>
      </c>
      <c r="B37" s="1" t="s">
        <v>229</v>
      </c>
      <c r="C37" s="1">
        <v>85</v>
      </c>
      <c r="D37" s="1">
        <v>94</v>
      </c>
    </row>
    <row r="38" spans="1:4">
      <c r="A38" s="1">
        <f t="shared" si="0"/>
        <v>89.5</v>
      </c>
      <c r="B38" s="1" t="s">
        <v>395</v>
      </c>
      <c r="C38" s="1">
        <v>87</v>
      </c>
      <c r="D38" s="1">
        <v>92</v>
      </c>
    </row>
    <row r="39" spans="1:4">
      <c r="A39" s="1">
        <f t="shared" si="0"/>
        <v>89.5</v>
      </c>
      <c r="B39" s="1" t="s">
        <v>429</v>
      </c>
      <c r="C39" s="1">
        <v>94</v>
      </c>
      <c r="D39" s="1">
        <v>85</v>
      </c>
    </row>
    <row r="40" spans="1:4">
      <c r="A40" s="1">
        <f t="shared" si="0"/>
        <v>89</v>
      </c>
      <c r="B40" s="1" t="s">
        <v>219</v>
      </c>
      <c r="C40" s="1">
        <v>88</v>
      </c>
      <c r="D40" s="1">
        <v>90</v>
      </c>
    </row>
    <row r="41" spans="1:4">
      <c r="A41" s="1">
        <f t="shared" si="0"/>
        <v>89</v>
      </c>
      <c r="B41" s="1" t="s">
        <v>230</v>
      </c>
      <c r="C41" s="1">
        <v>89</v>
      </c>
      <c r="D41" s="1">
        <v>89</v>
      </c>
    </row>
    <row r="42" spans="1:4">
      <c r="A42" s="1">
        <f t="shared" si="0"/>
        <v>89</v>
      </c>
      <c r="B42" s="1" t="s">
        <v>378</v>
      </c>
      <c r="C42" s="1">
        <v>83</v>
      </c>
      <c r="D42" s="1">
        <v>95</v>
      </c>
    </row>
    <row r="43" spans="1:4">
      <c r="A43" s="1">
        <f t="shared" si="0"/>
        <v>89</v>
      </c>
      <c r="B43" s="1" t="s">
        <v>508</v>
      </c>
      <c r="C43" s="1">
        <v>90</v>
      </c>
      <c r="D43" s="1">
        <v>88</v>
      </c>
    </row>
    <row r="44" spans="1:4">
      <c r="A44" s="1">
        <f t="shared" si="0"/>
        <v>89</v>
      </c>
      <c r="B44" s="1" t="s">
        <v>561</v>
      </c>
      <c r="C44" s="1">
        <v>94</v>
      </c>
      <c r="D44" s="1">
        <v>84</v>
      </c>
    </row>
    <row r="45" spans="1:4">
      <c r="A45" s="1">
        <f t="shared" si="0"/>
        <v>88.5</v>
      </c>
      <c r="B45" s="1" t="s">
        <v>185</v>
      </c>
      <c r="C45" s="1">
        <v>84</v>
      </c>
      <c r="D45" s="1">
        <v>93</v>
      </c>
    </row>
    <row r="46" spans="1:4">
      <c r="A46" s="1">
        <f t="shared" si="0"/>
        <v>88.5</v>
      </c>
      <c r="B46" s="1" t="s">
        <v>404</v>
      </c>
      <c r="C46" s="1">
        <v>91</v>
      </c>
      <c r="D46" s="1">
        <v>86</v>
      </c>
    </row>
    <row r="47" spans="1:4">
      <c r="A47" s="1">
        <f t="shared" si="0"/>
        <v>88.5</v>
      </c>
      <c r="B47" s="1" t="s">
        <v>569</v>
      </c>
      <c r="C47" s="1">
        <v>96</v>
      </c>
      <c r="D47" s="1">
        <v>81</v>
      </c>
    </row>
    <row r="48" spans="1:4">
      <c r="A48" s="1">
        <f t="shared" si="0"/>
        <v>88</v>
      </c>
      <c r="B48" s="1" t="s">
        <v>79</v>
      </c>
      <c r="C48" s="1">
        <v>83</v>
      </c>
      <c r="D48" s="1">
        <v>93</v>
      </c>
    </row>
    <row r="49" spans="1:4">
      <c r="A49" s="1">
        <f t="shared" si="0"/>
        <v>88</v>
      </c>
      <c r="B49" s="1" t="s">
        <v>271</v>
      </c>
      <c r="C49" s="1">
        <v>84</v>
      </c>
      <c r="D49" s="1">
        <v>92</v>
      </c>
    </row>
    <row r="50" spans="1:4">
      <c r="A50" s="1">
        <f t="shared" si="0"/>
        <v>88</v>
      </c>
      <c r="B50" s="1" t="s">
        <v>359</v>
      </c>
      <c r="C50" s="1">
        <v>84</v>
      </c>
      <c r="D50" s="1">
        <v>92</v>
      </c>
    </row>
    <row r="51" spans="1:4">
      <c r="A51" s="1">
        <f t="shared" si="0"/>
        <v>88</v>
      </c>
      <c r="B51" s="1" t="s">
        <v>500</v>
      </c>
      <c r="C51" s="1">
        <v>91</v>
      </c>
      <c r="D51" s="1">
        <v>85</v>
      </c>
    </row>
    <row r="52" spans="1:4">
      <c r="A52" s="1">
        <f t="shared" si="0"/>
        <v>88</v>
      </c>
      <c r="B52" s="1" t="s">
        <v>511</v>
      </c>
      <c r="C52" s="1">
        <v>90</v>
      </c>
      <c r="D52" s="1">
        <v>86</v>
      </c>
    </row>
    <row r="53" spans="1:4">
      <c r="A53" s="1">
        <f t="shared" si="0"/>
        <v>87.5</v>
      </c>
      <c r="B53" s="1" t="s">
        <v>383</v>
      </c>
      <c r="C53" s="1">
        <v>92</v>
      </c>
      <c r="D53" s="1">
        <v>83</v>
      </c>
    </row>
    <row r="54" spans="1:4">
      <c r="A54" s="1">
        <f t="shared" si="0"/>
        <v>87.5</v>
      </c>
      <c r="B54" s="1" t="s">
        <v>519</v>
      </c>
      <c r="C54" s="1">
        <v>95</v>
      </c>
      <c r="D54" s="1">
        <v>80</v>
      </c>
    </row>
    <row r="55" spans="1:4">
      <c r="A55" s="1">
        <f t="shared" si="0"/>
        <v>87</v>
      </c>
      <c r="B55" s="1" t="s">
        <v>234</v>
      </c>
      <c r="C55" s="1">
        <v>90</v>
      </c>
      <c r="D55" s="1">
        <v>84</v>
      </c>
    </row>
    <row r="56" spans="1:4">
      <c r="A56" s="1">
        <f t="shared" si="0"/>
        <v>87</v>
      </c>
      <c r="B56" s="1" t="s">
        <v>255</v>
      </c>
      <c r="C56" s="1">
        <v>87</v>
      </c>
      <c r="D56" s="1">
        <v>87</v>
      </c>
    </row>
    <row r="57" spans="1:4">
      <c r="A57" s="1">
        <f t="shared" si="0"/>
        <v>87</v>
      </c>
      <c r="B57" s="1" t="s">
        <v>434</v>
      </c>
      <c r="C57" s="1">
        <v>78</v>
      </c>
      <c r="D57" s="1">
        <v>96</v>
      </c>
    </row>
    <row r="58" spans="1:4">
      <c r="A58" s="1">
        <f t="shared" si="0"/>
        <v>86.5</v>
      </c>
      <c r="B58" s="1" t="s">
        <v>283</v>
      </c>
      <c r="C58" s="1">
        <v>87</v>
      </c>
      <c r="D58" s="1">
        <v>86</v>
      </c>
    </row>
    <row r="59" spans="1:4">
      <c r="A59" s="1">
        <f t="shared" si="0"/>
        <v>86.5</v>
      </c>
      <c r="B59" s="1" t="s">
        <v>289</v>
      </c>
      <c r="C59" s="1">
        <v>90</v>
      </c>
      <c r="D59" s="1">
        <v>83</v>
      </c>
    </row>
    <row r="60" spans="1:4">
      <c r="A60" s="1">
        <f t="shared" si="0"/>
        <v>86.5</v>
      </c>
      <c r="B60" s="1" t="s">
        <v>340</v>
      </c>
      <c r="C60" s="1">
        <v>85</v>
      </c>
      <c r="D60" s="1">
        <v>88</v>
      </c>
    </row>
    <row r="61" spans="1:4">
      <c r="A61" s="1">
        <f t="shared" si="0"/>
        <v>86.5</v>
      </c>
      <c r="B61" s="1" t="s">
        <v>546</v>
      </c>
      <c r="C61" s="1">
        <v>87</v>
      </c>
      <c r="D61" s="1">
        <v>86</v>
      </c>
    </row>
    <row r="62" spans="1:4">
      <c r="A62" s="1">
        <f t="shared" si="0"/>
        <v>86</v>
      </c>
      <c r="B62" s="1" t="s">
        <v>110</v>
      </c>
      <c r="C62" s="1">
        <v>89</v>
      </c>
      <c r="D62" s="1">
        <v>83</v>
      </c>
    </row>
    <row r="63" spans="1:4">
      <c r="A63" s="1">
        <f t="shared" si="0"/>
        <v>86</v>
      </c>
      <c r="B63" s="1" t="s">
        <v>122</v>
      </c>
      <c r="C63" s="1">
        <v>82</v>
      </c>
      <c r="D63" s="1">
        <v>90</v>
      </c>
    </row>
    <row r="64" spans="1:4">
      <c r="A64" s="1">
        <f t="shared" si="0"/>
        <v>86</v>
      </c>
      <c r="B64" s="1" t="s">
        <v>386</v>
      </c>
      <c r="C64" s="1">
        <v>88</v>
      </c>
      <c r="D64" s="1">
        <v>84</v>
      </c>
    </row>
    <row r="65" spans="1:4">
      <c r="A65" s="1">
        <f t="shared" ref="A65:A128" si="1">AVERAGE(C65:D65)</f>
        <v>86</v>
      </c>
      <c r="B65" s="1" t="s">
        <v>435</v>
      </c>
      <c r="C65" s="1">
        <v>91</v>
      </c>
      <c r="D65" s="1">
        <v>81</v>
      </c>
    </row>
    <row r="66" spans="1:4">
      <c r="A66" s="1">
        <f t="shared" si="1"/>
        <v>85.5</v>
      </c>
      <c r="B66" s="1" t="s">
        <v>373</v>
      </c>
      <c r="C66" s="1">
        <v>87</v>
      </c>
      <c r="D66" s="1">
        <v>84</v>
      </c>
    </row>
    <row r="67" spans="1:4">
      <c r="A67" s="1">
        <f t="shared" si="1"/>
        <v>85.5</v>
      </c>
      <c r="B67" s="1" t="s">
        <v>381</v>
      </c>
      <c r="C67" s="1">
        <v>93</v>
      </c>
      <c r="D67" s="1">
        <v>78</v>
      </c>
    </row>
    <row r="68" spans="1:4">
      <c r="A68" s="1">
        <f t="shared" si="1"/>
        <v>85.5</v>
      </c>
      <c r="B68" s="1" t="s">
        <v>441</v>
      </c>
      <c r="C68" s="1">
        <v>90</v>
      </c>
      <c r="D68" s="1">
        <v>81</v>
      </c>
    </row>
    <row r="69" spans="1:4">
      <c r="A69" s="1">
        <f t="shared" si="1"/>
        <v>85.5</v>
      </c>
      <c r="B69" s="1" t="s">
        <v>464</v>
      </c>
      <c r="C69" s="1">
        <v>89</v>
      </c>
      <c r="D69" s="1">
        <v>82</v>
      </c>
    </row>
    <row r="70" spans="1:4">
      <c r="A70" s="1">
        <f t="shared" si="1"/>
        <v>85</v>
      </c>
      <c r="B70" s="1" t="s">
        <v>99</v>
      </c>
      <c r="C70" s="1">
        <v>87</v>
      </c>
      <c r="D70" s="1">
        <v>83</v>
      </c>
    </row>
    <row r="71" spans="1:4">
      <c r="A71" s="1">
        <f t="shared" si="1"/>
        <v>85</v>
      </c>
      <c r="B71" s="1" t="s">
        <v>211</v>
      </c>
      <c r="C71" s="1">
        <v>87</v>
      </c>
      <c r="D71" s="1">
        <v>83</v>
      </c>
    </row>
    <row r="72" spans="1:4">
      <c r="A72" s="1">
        <f t="shared" si="1"/>
        <v>85</v>
      </c>
      <c r="B72" s="1" t="s">
        <v>354</v>
      </c>
      <c r="C72" s="1">
        <v>85</v>
      </c>
      <c r="D72" s="1">
        <v>85</v>
      </c>
    </row>
    <row r="73" spans="1:4">
      <c r="A73" s="1">
        <f t="shared" si="1"/>
        <v>85</v>
      </c>
      <c r="B73" s="1" t="s">
        <v>437</v>
      </c>
      <c r="C73" s="1">
        <v>77</v>
      </c>
      <c r="D73" s="1">
        <v>93</v>
      </c>
    </row>
    <row r="74" spans="1:4">
      <c r="A74" s="1">
        <f t="shared" si="1"/>
        <v>85</v>
      </c>
      <c r="B74" s="1" t="s">
        <v>492</v>
      </c>
      <c r="C74" s="1">
        <v>95</v>
      </c>
      <c r="D74" s="1">
        <v>75</v>
      </c>
    </row>
    <row r="75" spans="1:4">
      <c r="A75" s="1">
        <f t="shared" si="1"/>
        <v>84.5</v>
      </c>
      <c r="B75" s="1" t="s">
        <v>102</v>
      </c>
      <c r="C75" s="1">
        <v>74</v>
      </c>
      <c r="D75" s="1">
        <v>95</v>
      </c>
    </row>
    <row r="76" spans="1:4">
      <c r="A76" s="1">
        <f t="shared" si="1"/>
        <v>84.5</v>
      </c>
      <c r="B76" s="1" t="s">
        <v>431</v>
      </c>
      <c r="C76" s="1">
        <v>81</v>
      </c>
      <c r="D76" s="1">
        <v>88</v>
      </c>
    </row>
    <row r="77" spans="1:4">
      <c r="A77" s="1">
        <f t="shared" si="1"/>
        <v>84</v>
      </c>
      <c r="B77" s="1" t="s">
        <v>93</v>
      </c>
      <c r="C77" s="1">
        <v>89</v>
      </c>
      <c r="D77" s="1">
        <v>79</v>
      </c>
    </row>
    <row r="78" spans="1:4">
      <c r="A78" s="1">
        <f t="shared" si="1"/>
        <v>84</v>
      </c>
      <c r="B78" s="1" t="s">
        <v>100</v>
      </c>
      <c r="C78" s="1">
        <v>84</v>
      </c>
    </row>
    <row r="79" spans="1:4">
      <c r="A79" s="1">
        <f t="shared" si="1"/>
        <v>84</v>
      </c>
      <c r="B79" s="1" t="s">
        <v>279</v>
      </c>
      <c r="C79" s="1">
        <v>86</v>
      </c>
      <c r="D79" s="1">
        <v>82</v>
      </c>
    </row>
    <row r="80" spans="1:4">
      <c r="A80" s="1">
        <f t="shared" si="1"/>
        <v>84</v>
      </c>
      <c r="B80" s="1" t="s">
        <v>358</v>
      </c>
      <c r="C80" s="1">
        <v>77</v>
      </c>
      <c r="D80" s="1">
        <v>91</v>
      </c>
    </row>
    <row r="81" spans="1:4">
      <c r="A81" s="1">
        <f t="shared" si="1"/>
        <v>83.5</v>
      </c>
      <c r="B81" s="1" t="s">
        <v>153</v>
      </c>
      <c r="C81" s="1">
        <v>86</v>
      </c>
      <c r="D81" s="1">
        <v>81</v>
      </c>
    </row>
    <row r="82" spans="1:4">
      <c r="A82" s="1">
        <f t="shared" si="1"/>
        <v>83.5</v>
      </c>
      <c r="B82" s="1" t="s">
        <v>162</v>
      </c>
      <c r="C82" s="1">
        <v>75</v>
      </c>
      <c r="D82" s="1">
        <v>92</v>
      </c>
    </row>
    <row r="83" spans="1:4">
      <c r="A83" s="1">
        <f t="shared" si="1"/>
        <v>83.5</v>
      </c>
      <c r="B83" s="1" t="s">
        <v>164</v>
      </c>
      <c r="C83" s="1">
        <v>81</v>
      </c>
      <c r="D83" s="1">
        <v>86</v>
      </c>
    </row>
    <row r="84" spans="1:4">
      <c r="A84" s="1">
        <f t="shared" si="1"/>
        <v>83.5</v>
      </c>
      <c r="B84" s="1" t="s">
        <v>553</v>
      </c>
      <c r="C84" s="1">
        <v>86</v>
      </c>
      <c r="D84" s="1">
        <v>81</v>
      </c>
    </row>
    <row r="85" spans="1:4">
      <c r="A85" s="1">
        <f t="shared" si="1"/>
        <v>83</v>
      </c>
      <c r="B85" s="1" t="s">
        <v>80</v>
      </c>
      <c r="C85" s="1">
        <v>88</v>
      </c>
      <c r="D85" s="1">
        <v>78</v>
      </c>
    </row>
    <row r="86" spans="1:4">
      <c r="A86" s="1">
        <f t="shared" si="1"/>
        <v>83</v>
      </c>
      <c r="B86" s="1" t="s">
        <v>235</v>
      </c>
      <c r="C86" s="1">
        <v>91</v>
      </c>
      <c r="D86" s="1">
        <v>75</v>
      </c>
    </row>
    <row r="87" spans="1:4">
      <c r="A87" s="1">
        <f t="shared" si="1"/>
        <v>83</v>
      </c>
      <c r="B87" s="1" t="s">
        <v>258</v>
      </c>
      <c r="C87" s="1">
        <v>78</v>
      </c>
      <c r="D87" s="1">
        <v>88</v>
      </c>
    </row>
    <row r="88" spans="1:4">
      <c r="A88" s="1">
        <f t="shared" si="1"/>
        <v>83</v>
      </c>
      <c r="B88" s="1" t="s">
        <v>319</v>
      </c>
      <c r="C88" s="1">
        <v>88</v>
      </c>
      <c r="D88" s="1">
        <v>78</v>
      </c>
    </row>
    <row r="89" spans="1:4">
      <c r="A89" s="1">
        <f t="shared" si="1"/>
        <v>83</v>
      </c>
      <c r="B89" s="1" t="s">
        <v>322</v>
      </c>
      <c r="C89" s="1">
        <v>76</v>
      </c>
      <c r="D89" s="1">
        <v>90</v>
      </c>
    </row>
    <row r="90" spans="1:4">
      <c r="A90" s="1">
        <f t="shared" si="1"/>
        <v>83</v>
      </c>
      <c r="B90" s="1" t="s">
        <v>391</v>
      </c>
      <c r="C90" s="1">
        <v>83</v>
      </c>
      <c r="D90" s="1">
        <v>83</v>
      </c>
    </row>
    <row r="91" spans="1:4">
      <c r="A91" s="1">
        <f t="shared" si="1"/>
        <v>83</v>
      </c>
      <c r="B91" s="1" t="s">
        <v>426</v>
      </c>
      <c r="C91" s="1">
        <v>85</v>
      </c>
      <c r="D91" s="1">
        <v>81</v>
      </c>
    </row>
    <row r="92" spans="1:4">
      <c r="A92" s="1">
        <f t="shared" si="1"/>
        <v>82.5</v>
      </c>
      <c r="B92" s="1" t="s">
        <v>142</v>
      </c>
      <c r="C92" s="1">
        <v>83</v>
      </c>
      <c r="D92" s="1">
        <v>82</v>
      </c>
    </row>
    <row r="93" spans="1:4">
      <c r="A93" s="1">
        <f t="shared" si="1"/>
        <v>82.5</v>
      </c>
      <c r="B93" s="1" t="s">
        <v>176</v>
      </c>
      <c r="C93" s="1">
        <v>87</v>
      </c>
      <c r="D93" s="1">
        <v>78</v>
      </c>
    </row>
    <row r="94" spans="1:4">
      <c r="A94" s="1">
        <f t="shared" si="1"/>
        <v>82.5</v>
      </c>
      <c r="B94" s="1" t="s">
        <v>510</v>
      </c>
      <c r="C94" s="1">
        <v>90</v>
      </c>
      <c r="D94" s="1">
        <v>75</v>
      </c>
    </row>
    <row r="95" spans="1:4">
      <c r="A95" s="1">
        <f t="shared" si="1"/>
        <v>82</v>
      </c>
      <c r="B95" s="1" t="s">
        <v>172</v>
      </c>
      <c r="C95" s="1">
        <v>80</v>
      </c>
      <c r="D95" s="1">
        <v>84</v>
      </c>
    </row>
    <row r="96" spans="1:4">
      <c r="A96" s="1">
        <f t="shared" si="1"/>
        <v>82</v>
      </c>
      <c r="B96" s="1" t="s">
        <v>306</v>
      </c>
      <c r="C96" s="1">
        <v>81</v>
      </c>
      <c r="D96" s="1">
        <v>83</v>
      </c>
    </row>
    <row r="97" spans="1:4">
      <c r="A97" s="1">
        <f t="shared" si="1"/>
        <v>82</v>
      </c>
      <c r="B97" s="1" t="s">
        <v>331</v>
      </c>
      <c r="C97" s="1">
        <v>91</v>
      </c>
      <c r="D97" s="1">
        <v>73</v>
      </c>
    </row>
    <row r="98" spans="1:4">
      <c r="A98" s="1">
        <f t="shared" si="1"/>
        <v>82</v>
      </c>
      <c r="B98" s="1" t="s">
        <v>485</v>
      </c>
      <c r="C98" s="1">
        <v>74</v>
      </c>
      <c r="D98" s="1">
        <v>90</v>
      </c>
    </row>
    <row r="99" spans="1:4">
      <c r="A99" s="1">
        <f t="shared" si="1"/>
        <v>81.5</v>
      </c>
      <c r="B99" s="1" t="s">
        <v>138</v>
      </c>
      <c r="C99" s="1">
        <v>83</v>
      </c>
      <c r="D99" s="1">
        <v>80</v>
      </c>
    </row>
    <row r="100" spans="1:4">
      <c r="A100" s="1">
        <f t="shared" si="1"/>
        <v>81.5</v>
      </c>
      <c r="B100" s="1" t="s">
        <v>350</v>
      </c>
      <c r="C100" s="1">
        <v>81</v>
      </c>
      <c r="D100" s="1">
        <v>82</v>
      </c>
    </row>
    <row r="101" spans="1:4">
      <c r="A101" s="1">
        <f t="shared" si="1"/>
        <v>81.5</v>
      </c>
      <c r="B101" s="1" t="s">
        <v>363</v>
      </c>
      <c r="C101" s="1">
        <v>87</v>
      </c>
      <c r="D101" s="1">
        <v>76</v>
      </c>
    </row>
    <row r="102" spans="1:4">
      <c r="A102" s="1">
        <f t="shared" si="1"/>
        <v>81.5</v>
      </c>
      <c r="B102" s="1" t="s">
        <v>380</v>
      </c>
      <c r="C102" s="1">
        <v>85</v>
      </c>
      <c r="D102" s="1">
        <v>78</v>
      </c>
    </row>
    <row r="103" spans="1:4">
      <c r="A103" s="1">
        <f t="shared" si="1"/>
        <v>81.5</v>
      </c>
      <c r="B103" s="1" t="s">
        <v>400</v>
      </c>
      <c r="C103" s="1">
        <v>86</v>
      </c>
      <c r="D103" s="1">
        <v>77</v>
      </c>
    </row>
    <row r="104" spans="1:4">
      <c r="A104" s="1">
        <f t="shared" si="1"/>
        <v>81.5</v>
      </c>
      <c r="B104" s="1" t="s">
        <v>416</v>
      </c>
      <c r="C104" s="1">
        <v>83</v>
      </c>
      <c r="D104" s="1">
        <v>80</v>
      </c>
    </row>
    <row r="105" spans="1:4">
      <c r="A105" s="1">
        <f t="shared" si="1"/>
        <v>81.5</v>
      </c>
      <c r="B105" s="1" t="s">
        <v>567</v>
      </c>
      <c r="C105" s="1">
        <v>77</v>
      </c>
      <c r="D105" s="1">
        <v>86</v>
      </c>
    </row>
    <row r="106" spans="1:4">
      <c r="A106" s="1">
        <f t="shared" si="1"/>
        <v>81</v>
      </c>
      <c r="B106" s="1" t="s">
        <v>155</v>
      </c>
      <c r="C106" s="1">
        <v>75</v>
      </c>
      <c r="D106" s="1">
        <v>87</v>
      </c>
    </row>
    <row r="107" spans="1:4">
      <c r="A107" s="1">
        <f t="shared" si="1"/>
        <v>81</v>
      </c>
      <c r="B107" s="1" t="s">
        <v>180</v>
      </c>
      <c r="C107" s="1">
        <v>78</v>
      </c>
      <c r="D107" s="1">
        <v>84</v>
      </c>
    </row>
    <row r="108" spans="1:4">
      <c r="A108" s="1">
        <f t="shared" si="1"/>
        <v>81</v>
      </c>
      <c r="B108" s="1" t="s">
        <v>195</v>
      </c>
      <c r="C108" s="1">
        <v>87</v>
      </c>
      <c r="D108" s="1">
        <v>75</v>
      </c>
    </row>
    <row r="109" spans="1:4">
      <c r="A109" s="1">
        <f t="shared" si="1"/>
        <v>81</v>
      </c>
      <c r="B109" s="1" t="s">
        <v>269</v>
      </c>
      <c r="C109" s="1">
        <v>85</v>
      </c>
      <c r="D109" s="1">
        <v>77</v>
      </c>
    </row>
    <row r="110" spans="1:4">
      <c r="A110" s="1">
        <f t="shared" si="1"/>
        <v>81</v>
      </c>
      <c r="B110" s="1" t="s">
        <v>290</v>
      </c>
      <c r="C110" s="1">
        <v>89</v>
      </c>
      <c r="D110" s="1">
        <v>73</v>
      </c>
    </row>
    <row r="111" spans="1:4">
      <c r="A111" s="1">
        <f t="shared" si="1"/>
        <v>81</v>
      </c>
      <c r="B111" s="1" t="s">
        <v>399</v>
      </c>
      <c r="C111" s="1">
        <v>78</v>
      </c>
      <c r="D111" s="1">
        <v>84</v>
      </c>
    </row>
    <row r="112" spans="1:4">
      <c r="A112" s="1">
        <f t="shared" si="1"/>
        <v>81</v>
      </c>
      <c r="B112" s="1" t="s">
        <v>409</v>
      </c>
      <c r="C112" s="1">
        <v>91</v>
      </c>
      <c r="D112" s="1">
        <v>71</v>
      </c>
    </row>
    <row r="113" spans="1:4">
      <c r="A113" s="1">
        <f t="shared" si="1"/>
        <v>81</v>
      </c>
      <c r="B113" s="1" t="s">
        <v>468</v>
      </c>
      <c r="C113" s="1">
        <v>87</v>
      </c>
      <c r="D113" s="1">
        <v>75</v>
      </c>
    </row>
    <row r="114" spans="1:4">
      <c r="A114" s="1">
        <f t="shared" si="1"/>
        <v>81</v>
      </c>
      <c r="B114" s="1" t="s">
        <v>482</v>
      </c>
      <c r="C114" s="1">
        <v>86</v>
      </c>
      <c r="D114" s="1">
        <v>76</v>
      </c>
    </row>
    <row r="115" spans="1:4">
      <c r="A115" s="1">
        <f t="shared" si="1"/>
        <v>80.5</v>
      </c>
      <c r="B115" s="1" t="s">
        <v>291</v>
      </c>
      <c r="C115" s="1">
        <v>80</v>
      </c>
      <c r="D115" s="1">
        <v>81</v>
      </c>
    </row>
    <row r="116" spans="1:4">
      <c r="A116" s="1">
        <f t="shared" si="1"/>
        <v>80.5</v>
      </c>
      <c r="B116" s="1" t="s">
        <v>377</v>
      </c>
      <c r="C116" s="1">
        <v>89</v>
      </c>
      <c r="D116" s="1">
        <v>72</v>
      </c>
    </row>
    <row r="117" spans="1:4">
      <c r="A117" s="1">
        <f t="shared" si="1"/>
        <v>80.5</v>
      </c>
      <c r="B117" s="1" t="s">
        <v>407</v>
      </c>
      <c r="C117" s="1">
        <v>90</v>
      </c>
      <c r="D117" s="1">
        <v>71</v>
      </c>
    </row>
    <row r="118" spans="1:4">
      <c r="A118" s="1">
        <f t="shared" si="1"/>
        <v>80.5</v>
      </c>
      <c r="B118" s="1" t="s">
        <v>548</v>
      </c>
      <c r="C118" s="1">
        <v>75</v>
      </c>
      <c r="D118" s="1">
        <v>86</v>
      </c>
    </row>
    <row r="119" spans="1:4">
      <c r="A119" s="1">
        <f t="shared" si="1"/>
        <v>80.5</v>
      </c>
      <c r="B119" s="1" t="s">
        <v>556</v>
      </c>
      <c r="C119" s="1">
        <v>85</v>
      </c>
      <c r="D119" s="1">
        <v>76</v>
      </c>
    </row>
    <row r="120" spans="1:4">
      <c r="A120" s="1">
        <f t="shared" si="1"/>
        <v>80</v>
      </c>
      <c r="B120" s="1" t="s">
        <v>228</v>
      </c>
      <c r="C120" s="1">
        <v>91</v>
      </c>
      <c r="D120" s="1">
        <v>69</v>
      </c>
    </row>
    <row r="121" spans="1:4">
      <c r="A121" s="1">
        <f t="shared" si="1"/>
        <v>80</v>
      </c>
      <c r="B121" s="1" t="s">
        <v>253</v>
      </c>
      <c r="C121" s="1">
        <v>79</v>
      </c>
      <c r="D121" s="1">
        <v>81</v>
      </c>
    </row>
    <row r="122" spans="1:4">
      <c r="A122" s="1">
        <f t="shared" si="1"/>
        <v>80</v>
      </c>
      <c r="B122" s="1" t="s">
        <v>260</v>
      </c>
      <c r="C122" s="1">
        <v>82</v>
      </c>
      <c r="D122" s="1">
        <v>78</v>
      </c>
    </row>
    <row r="123" spans="1:4">
      <c r="A123" s="1">
        <f t="shared" si="1"/>
        <v>80</v>
      </c>
      <c r="B123" s="1" t="s">
        <v>338</v>
      </c>
      <c r="C123" s="1">
        <v>70</v>
      </c>
      <c r="D123" s="1">
        <v>90</v>
      </c>
    </row>
    <row r="124" spans="1:4">
      <c r="A124" s="1">
        <f t="shared" si="1"/>
        <v>80</v>
      </c>
      <c r="B124" s="1" t="s">
        <v>433</v>
      </c>
      <c r="C124" s="1">
        <v>82</v>
      </c>
      <c r="D124" s="1">
        <v>78</v>
      </c>
    </row>
    <row r="125" spans="1:4">
      <c r="A125" s="1">
        <f t="shared" si="1"/>
        <v>80</v>
      </c>
      <c r="B125" s="1" t="s">
        <v>450</v>
      </c>
      <c r="C125" s="1">
        <v>92</v>
      </c>
      <c r="D125" s="1">
        <v>68</v>
      </c>
    </row>
    <row r="126" spans="1:4">
      <c r="A126" s="1">
        <f t="shared" si="1"/>
        <v>79.5</v>
      </c>
      <c r="B126" s="1" t="s">
        <v>121</v>
      </c>
      <c r="C126" s="1">
        <v>75</v>
      </c>
      <c r="D126" s="1">
        <v>84</v>
      </c>
    </row>
    <row r="127" spans="1:4">
      <c r="A127" s="1">
        <f t="shared" si="1"/>
        <v>79.5</v>
      </c>
      <c r="B127" s="1" t="s">
        <v>125</v>
      </c>
      <c r="C127" s="1">
        <v>81</v>
      </c>
      <c r="D127" s="1">
        <v>78</v>
      </c>
    </row>
    <row r="128" spans="1:4">
      <c r="A128" s="1">
        <f t="shared" si="1"/>
        <v>79.5</v>
      </c>
      <c r="B128" s="1" t="s">
        <v>349</v>
      </c>
      <c r="C128" s="1">
        <v>86</v>
      </c>
      <c r="D128" s="1">
        <v>73</v>
      </c>
    </row>
    <row r="129" spans="1:4">
      <c r="A129" s="1">
        <f t="shared" ref="A129:A192" si="2">AVERAGE(C129:D129)</f>
        <v>79.5</v>
      </c>
      <c r="B129" s="1" t="s">
        <v>352</v>
      </c>
      <c r="C129" s="1">
        <v>83</v>
      </c>
      <c r="D129" s="1">
        <v>76</v>
      </c>
    </row>
    <row r="130" spans="1:4">
      <c r="A130" s="1">
        <f t="shared" si="2"/>
        <v>79.5</v>
      </c>
      <c r="B130" s="1" t="s">
        <v>388</v>
      </c>
      <c r="C130" s="1">
        <v>80</v>
      </c>
      <c r="D130" s="1">
        <v>79</v>
      </c>
    </row>
    <row r="131" spans="1:4">
      <c r="A131" s="1">
        <f t="shared" si="2"/>
        <v>79.5</v>
      </c>
      <c r="B131" s="1" t="s">
        <v>427</v>
      </c>
      <c r="C131" s="1">
        <v>92</v>
      </c>
      <c r="D131" s="1">
        <v>67</v>
      </c>
    </row>
    <row r="132" spans="1:4">
      <c r="A132" s="1">
        <f t="shared" si="2"/>
        <v>79.5</v>
      </c>
      <c r="B132" s="1" t="s">
        <v>474</v>
      </c>
      <c r="C132" s="1">
        <v>67</v>
      </c>
      <c r="D132" s="1">
        <v>92</v>
      </c>
    </row>
    <row r="133" spans="1:4">
      <c r="A133" s="1">
        <f t="shared" si="2"/>
        <v>79.5</v>
      </c>
      <c r="B133" s="1" t="s">
        <v>530</v>
      </c>
      <c r="C133" s="1">
        <v>87</v>
      </c>
      <c r="D133" s="1">
        <v>72</v>
      </c>
    </row>
    <row r="134" spans="1:4">
      <c r="A134" s="1">
        <f t="shared" si="2"/>
        <v>79</v>
      </c>
      <c r="B134" s="1" t="s">
        <v>151</v>
      </c>
      <c r="C134" s="1">
        <v>75</v>
      </c>
      <c r="D134" s="1">
        <v>83</v>
      </c>
    </row>
    <row r="135" spans="1:4">
      <c r="A135" s="1">
        <f t="shared" si="2"/>
        <v>79</v>
      </c>
      <c r="B135" s="1" t="s">
        <v>217</v>
      </c>
      <c r="C135" s="1">
        <v>85</v>
      </c>
      <c r="D135" s="1">
        <v>73</v>
      </c>
    </row>
    <row r="136" spans="1:4">
      <c r="A136" s="1">
        <f t="shared" si="2"/>
        <v>79</v>
      </c>
      <c r="B136" s="1" t="s">
        <v>335</v>
      </c>
      <c r="C136" s="1">
        <v>87</v>
      </c>
      <c r="D136" s="1">
        <v>71</v>
      </c>
    </row>
    <row r="137" spans="1:4">
      <c r="A137" s="1">
        <f t="shared" si="2"/>
        <v>79</v>
      </c>
      <c r="B137" s="1" t="s">
        <v>362</v>
      </c>
      <c r="C137" s="1">
        <v>70</v>
      </c>
      <c r="D137" s="1">
        <v>88</v>
      </c>
    </row>
    <row r="138" spans="1:4">
      <c r="A138" s="1">
        <f t="shared" si="2"/>
        <v>79</v>
      </c>
      <c r="B138" s="1" t="s">
        <v>403</v>
      </c>
      <c r="C138" s="1">
        <v>80</v>
      </c>
      <c r="D138" s="1">
        <v>78</v>
      </c>
    </row>
    <row r="139" spans="1:4">
      <c r="A139" s="1">
        <f t="shared" si="2"/>
        <v>79</v>
      </c>
      <c r="B139" s="1" t="s">
        <v>443</v>
      </c>
      <c r="C139" s="1">
        <v>84</v>
      </c>
      <c r="D139" s="1">
        <v>74</v>
      </c>
    </row>
    <row r="140" spans="1:4">
      <c r="A140" s="1">
        <f t="shared" si="2"/>
        <v>79</v>
      </c>
      <c r="B140" s="1" t="s">
        <v>539</v>
      </c>
      <c r="C140" s="1">
        <v>81</v>
      </c>
      <c r="D140" s="1">
        <v>77</v>
      </c>
    </row>
    <row r="141" spans="1:4">
      <c r="A141" s="1">
        <f t="shared" si="2"/>
        <v>78.5</v>
      </c>
      <c r="B141" s="1" t="s">
        <v>143</v>
      </c>
      <c r="C141" s="1">
        <v>84</v>
      </c>
      <c r="D141" s="1">
        <v>73</v>
      </c>
    </row>
    <row r="142" spans="1:4">
      <c r="A142" s="1">
        <f t="shared" si="2"/>
        <v>78.5</v>
      </c>
      <c r="B142" s="1" t="s">
        <v>215</v>
      </c>
      <c r="C142" s="1">
        <v>77</v>
      </c>
      <c r="D142" s="1">
        <v>80</v>
      </c>
    </row>
    <row r="143" spans="1:4">
      <c r="A143" s="1">
        <f t="shared" si="2"/>
        <v>78.5</v>
      </c>
      <c r="B143" s="1" t="s">
        <v>286</v>
      </c>
      <c r="C143" s="1">
        <v>84</v>
      </c>
      <c r="D143" s="1">
        <v>73</v>
      </c>
    </row>
    <row r="144" spans="1:4">
      <c r="A144" s="1">
        <f t="shared" si="2"/>
        <v>78.5</v>
      </c>
      <c r="B144" s="1" t="s">
        <v>351</v>
      </c>
      <c r="C144" s="1">
        <v>75</v>
      </c>
      <c r="D144" s="1">
        <v>82</v>
      </c>
    </row>
    <row r="145" spans="1:4">
      <c r="A145" s="1">
        <f t="shared" si="2"/>
        <v>78.5</v>
      </c>
      <c r="B145" s="1" t="s">
        <v>355</v>
      </c>
      <c r="C145" s="1">
        <v>74</v>
      </c>
      <c r="D145" s="1">
        <v>83</v>
      </c>
    </row>
    <row r="146" spans="1:4">
      <c r="A146" s="1">
        <f t="shared" si="2"/>
        <v>78.5</v>
      </c>
      <c r="B146" s="1" t="s">
        <v>372</v>
      </c>
      <c r="C146" s="1">
        <v>77</v>
      </c>
      <c r="D146" s="1">
        <v>80</v>
      </c>
    </row>
    <row r="147" spans="1:4">
      <c r="A147" s="1">
        <f t="shared" si="2"/>
        <v>78.5</v>
      </c>
      <c r="B147" s="1" t="s">
        <v>516</v>
      </c>
      <c r="C147" s="1">
        <v>83</v>
      </c>
      <c r="D147" s="1">
        <v>74</v>
      </c>
    </row>
    <row r="148" spans="1:4">
      <c r="A148" s="1">
        <f t="shared" si="2"/>
        <v>78</v>
      </c>
      <c r="B148" s="1" t="s">
        <v>111</v>
      </c>
      <c r="C148" s="1">
        <v>82</v>
      </c>
      <c r="D148" s="1">
        <v>74</v>
      </c>
    </row>
    <row r="149" spans="1:4">
      <c r="A149" s="1">
        <f t="shared" si="2"/>
        <v>78</v>
      </c>
      <c r="B149" s="1" t="s">
        <v>248</v>
      </c>
      <c r="C149" s="1">
        <v>86</v>
      </c>
      <c r="D149" s="1">
        <v>70</v>
      </c>
    </row>
    <row r="150" spans="1:4">
      <c r="A150" s="1">
        <f t="shared" si="2"/>
        <v>77.5</v>
      </c>
      <c r="B150" s="1" t="s">
        <v>83</v>
      </c>
      <c r="C150" s="1">
        <v>69</v>
      </c>
      <c r="D150" s="1">
        <v>86</v>
      </c>
    </row>
    <row r="151" spans="1:4">
      <c r="A151" s="1">
        <f t="shared" si="2"/>
        <v>77.5</v>
      </c>
      <c r="B151" s="1" t="s">
        <v>184</v>
      </c>
      <c r="C151" s="1">
        <v>77</v>
      </c>
      <c r="D151" s="1">
        <v>78</v>
      </c>
    </row>
    <row r="152" spans="1:4">
      <c r="A152" s="1">
        <f t="shared" si="2"/>
        <v>77.5</v>
      </c>
      <c r="B152" s="1" t="s">
        <v>194</v>
      </c>
      <c r="C152" s="1">
        <v>82</v>
      </c>
      <c r="D152" s="1">
        <v>73</v>
      </c>
    </row>
    <row r="153" spans="1:4">
      <c r="A153" s="1">
        <f t="shared" si="2"/>
        <v>77.5</v>
      </c>
      <c r="B153" s="1" t="s">
        <v>488</v>
      </c>
      <c r="C153" s="1">
        <v>81</v>
      </c>
      <c r="D153" s="1">
        <v>74</v>
      </c>
    </row>
    <row r="154" spans="1:4">
      <c r="A154" s="1">
        <f t="shared" si="2"/>
        <v>77</v>
      </c>
      <c r="B154" s="1" t="s">
        <v>200</v>
      </c>
      <c r="C154" s="1">
        <v>76</v>
      </c>
      <c r="D154" s="1">
        <v>78</v>
      </c>
    </row>
    <row r="155" spans="1:4">
      <c r="A155" s="1">
        <f t="shared" si="2"/>
        <v>77</v>
      </c>
      <c r="B155" s="1" t="s">
        <v>206</v>
      </c>
      <c r="C155" s="1">
        <v>82</v>
      </c>
      <c r="D155" s="1">
        <v>72</v>
      </c>
    </row>
    <row r="156" spans="1:4">
      <c r="A156" s="1">
        <f t="shared" si="2"/>
        <v>77</v>
      </c>
      <c r="B156" s="1" t="s">
        <v>397</v>
      </c>
      <c r="C156" s="1">
        <v>76</v>
      </c>
      <c r="D156" s="1">
        <v>78</v>
      </c>
    </row>
    <row r="157" spans="1:4">
      <c r="A157" s="1">
        <f t="shared" si="2"/>
        <v>77</v>
      </c>
      <c r="B157" s="1" t="s">
        <v>507</v>
      </c>
      <c r="C157" s="1">
        <v>85</v>
      </c>
      <c r="D157" s="1">
        <v>69</v>
      </c>
    </row>
    <row r="158" spans="1:4">
      <c r="A158" s="1">
        <f t="shared" si="2"/>
        <v>77</v>
      </c>
      <c r="B158" s="1" t="s">
        <v>523</v>
      </c>
      <c r="C158" s="1">
        <v>80</v>
      </c>
      <c r="D158" s="1">
        <v>74</v>
      </c>
    </row>
    <row r="159" spans="1:4">
      <c r="A159" s="1">
        <f t="shared" si="2"/>
        <v>76.5</v>
      </c>
      <c r="B159" s="1" t="s">
        <v>127</v>
      </c>
      <c r="C159" s="1">
        <v>70</v>
      </c>
      <c r="D159" s="1">
        <v>83</v>
      </c>
    </row>
    <row r="160" spans="1:4">
      <c r="A160" s="1">
        <f t="shared" si="2"/>
        <v>76.5</v>
      </c>
      <c r="B160" s="1" t="s">
        <v>259</v>
      </c>
      <c r="C160" s="1">
        <v>75</v>
      </c>
      <c r="D160" s="1">
        <v>78</v>
      </c>
    </row>
    <row r="161" spans="1:5">
      <c r="A161" s="1">
        <f t="shared" si="2"/>
        <v>76.5</v>
      </c>
      <c r="B161" s="1" t="s">
        <v>385</v>
      </c>
      <c r="C161" s="1">
        <v>74</v>
      </c>
      <c r="D161" s="1">
        <v>79</v>
      </c>
    </row>
    <row r="162" spans="1:5">
      <c r="A162" s="1">
        <f t="shared" si="2"/>
        <v>76.5</v>
      </c>
      <c r="B162" s="1" t="s">
        <v>393</v>
      </c>
      <c r="C162" s="1">
        <v>76</v>
      </c>
      <c r="D162" s="1">
        <v>77</v>
      </c>
    </row>
    <row r="163" spans="1:5">
      <c r="A163" s="1">
        <f t="shared" si="2"/>
        <v>76.5</v>
      </c>
      <c r="B163" s="1" t="s">
        <v>439</v>
      </c>
      <c r="C163" s="1">
        <v>74</v>
      </c>
      <c r="D163" s="1">
        <v>79</v>
      </c>
    </row>
    <row r="164" spans="1:5">
      <c r="A164" s="1">
        <f t="shared" si="2"/>
        <v>76.5</v>
      </c>
      <c r="B164" s="1" t="s">
        <v>456</v>
      </c>
      <c r="C164" s="1">
        <v>77</v>
      </c>
      <c r="D164" s="1">
        <v>76</v>
      </c>
    </row>
    <row r="165" spans="1:5">
      <c r="A165" s="1">
        <f t="shared" si="2"/>
        <v>76.5</v>
      </c>
      <c r="B165" s="1" t="s">
        <v>562</v>
      </c>
      <c r="C165" s="1">
        <v>83</v>
      </c>
      <c r="D165" s="1">
        <v>70</v>
      </c>
    </row>
    <row r="166" spans="1:5">
      <c r="A166" s="1">
        <f t="shared" si="2"/>
        <v>76</v>
      </c>
      <c r="B166" s="1" t="s">
        <v>106</v>
      </c>
      <c r="C166" s="1">
        <v>74</v>
      </c>
      <c r="D166" s="1">
        <v>78</v>
      </c>
    </row>
    <row r="167" spans="1:5">
      <c r="A167" s="1">
        <f t="shared" si="2"/>
        <v>76</v>
      </c>
      <c r="B167" s="1" t="s">
        <v>208</v>
      </c>
      <c r="C167" s="1">
        <v>92</v>
      </c>
      <c r="D167" s="1">
        <v>60</v>
      </c>
    </row>
    <row r="168" spans="1:5">
      <c r="A168" s="1">
        <f t="shared" si="2"/>
        <v>76</v>
      </c>
      <c r="B168" s="1" t="s">
        <v>314</v>
      </c>
      <c r="C168" s="1">
        <v>76</v>
      </c>
      <c r="D168" s="1">
        <v>76</v>
      </c>
    </row>
    <row r="169" spans="1:5">
      <c r="A169" s="1">
        <f t="shared" si="2"/>
        <v>76</v>
      </c>
      <c r="B169" s="1" t="s">
        <v>325</v>
      </c>
      <c r="C169" s="1">
        <v>71</v>
      </c>
      <c r="D169" s="1">
        <v>81</v>
      </c>
    </row>
    <row r="170" spans="1:5">
      <c r="A170" s="1">
        <f t="shared" si="2"/>
        <v>76</v>
      </c>
      <c r="B170" s="1" t="s">
        <v>329</v>
      </c>
      <c r="C170" s="1">
        <v>73</v>
      </c>
      <c r="D170" s="1">
        <v>79</v>
      </c>
    </row>
    <row r="171" spans="1:5">
      <c r="A171" s="1">
        <f t="shared" si="2"/>
        <v>76</v>
      </c>
      <c r="B171" s="1" t="s">
        <v>356</v>
      </c>
      <c r="C171" s="1">
        <v>78</v>
      </c>
      <c r="D171" s="1">
        <v>74</v>
      </c>
    </row>
    <row r="172" spans="1:5">
      <c r="A172" s="1">
        <f t="shared" si="2"/>
        <v>76</v>
      </c>
      <c r="B172" s="1" t="s">
        <v>370</v>
      </c>
      <c r="C172" s="1">
        <v>76</v>
      </c>
      <c r="E172" t="s">
        <v>56</v>
      </c>
    </row>
    <row r="173" spans="1:5">
      <c r="A173" s="1">
        <f t="shared" si="2"/>
        <v>76</v>
      </c>
      <c r="B173" s="1" t="s">
        <v>521</v>
      </c>
      <c r="C173" s="1">
        <v>81</v>
      </c>
      <c r="D173" s="1">
        <v>71</v>
      </c>
    </row>
    <row r="174" spans="1:5">
      <c r="A174" s="1">
        <f t="shared" si="2"/>
        <v>76</v>
      </c>
      <c r="B174" s="1" t="s">
        <v>536</v>
      </c>
      <c r="C174" s="1">
        <v>85</v>
      </c>
      <c r="D174" s="1">
        <v>67</v>
      </c>
    </row>
    <row r="175" spans="1:5">
      <c r="A175" s="1">
        <f t="shared" si="2"/>
        <v>75.5</v>
      </c>
      <c r="B175" s="1" t="s">
        <v>160</v>
      </c>
      <c r="C175" s="1">
        <v>71</v>
      </c>
      <c r="D175" s="1">
        <v>80</v>
      </c>
    </row>
    <row r="176" spans="1:5">
      <c r="A176" s="1">
        <f t="shared" si="2"/>
        <v>75.5</v>
      </c>
      <c r="B176" s="1" t="s">
        <v>166</v>
      </c>
      <c r="C176" s="1">
        <v>82</v>
      </c>
      <c r="D176" s="1">
        <v>69</v>
      </c>
    </row>
    <row r="177" spans="1:4">
      <c r="A177" s="1">
        <f t="shared" si="2"/>
        <v>75.5</v>
      </c>
      <c r="B177" s="1" t="s">
        <v>270</v>
      </c>
      <c r="C177" s="1">
        <v>77</v>
      </c>
      <c r="D177" s="1">
        <v>74</v>
      </c>
    </row>
    <row r="178" spans="1:4">
      <c r="A178" s="1">
        <f t="shared" si="2"/>
        <v>75.5</v>
      </c>
      <c r="B178" s="1" t="s">
        <v>308</v>
      </c>
      <c r="C178" s="1">
        <v>77</v>
      </c>
      <c r="D178" s="1">
        <v>74</v>
      </c>
    </row>
    <row r="179" spans="1:4">
      <c r="A179" s="1">
        <f t="shared" si="2"/>
        <v>75.5</v>
      </c>
      <c r="B179" s="1" t="s">
        <v>392</v>
      </c>
      <c r="C179" s="1">
        <v>70</v>
      </c>
      <c r="D179" s="1">
        <v>81</v>
      </c>
    </row>
    <row r="180" spans="1:4">
      <c r="A180" s="1">
        <f t="shared" si="2"/>
        <v>75.5</v>
      </c>
      <c r="B180" s="1" t="s">
        <v>414</v>
      </c>
      <c r="C180" s="1">
        <v>82</v>
      </c>
      <c r="D180" s="1">
        <v>69</v>
      </c>
    </row>
    <row r="181" spans="1:4">
      <c r="A181" s="1">
        <f t="shared" si="2"/>
        <v>75.5</v>
      </c>
      <c r="B181" s="1" t="s">
        <v>476</v>
      </c>
      <c r="C181" s="1">
        <v>77</v>
      </c>
      <c r="D181" s="1">
        <v>74</v>
      </c>
    </row>
    <row r="182" spans="1:4">
      <c r="A182" s="1">
        <f t="shared" si="2"/>
        <v>75</v>
      </c>
      <c r="B182" s="1" t="s">
        <v>81</v>
      </c>
      <c r="C182" s="1">
        <v>72</v>
      </c>
      <c r="D182" s="1">
        <v>78</v>
      </c>
    </row>
    <row r="183" spans="1:4">
      <c r="A183" s="1">
        <f t="shared" si="2"/>
        <v>75</v>
      </c>
      <c r="B183" s="1" t="s">
        <v>91</v>
      </c>
      <c r="C183" s="1">
        <v>73</v>
      </c>
      <c r="D183" s="1">
        <v>77</v>
      </c>
    </row>
    <row r="184" spans="1:4">
      <c r="A184" s="1">
        <f t="shared" si="2"/>
        <v>75</v>
      </c>
      <c r="B184" s="1" t="s">
        <v>109</v>
      </c>
      <c r="C184" s="1">
        <v>82</v>
      </c>
      <c r="D184" s="1">
        <v>68</v>
      </c>
    </row>
    <row r="185" spans="1:4">
      <c r="A185" s="1">
        <f t="shared" si="2"/>
        <v>75</v>
      </c>
      <c r="B185" s="1" t="s">
        <v>236</v>
      </c>
      <c r="C185" s="1">
        <v>79</v>
      </c>
      <c r="D185" s="1">
        <v>71</v>
      </c>
    </row>
    <row r="186" spans="1:4">
      <c r="A186" s="1">
        <f t="shared" si="2"/>
        <v>74.5</v>
      </c>
      <c r="B186" s="1" t="s">
        <v>119</v>
      </c>
      <c r="C186" s="1">
        <v>85</v>
      </c>
      <c r="D186" s="1">
        <v>64</v>
      </c>
    </row>
    <row r="187" spans="1:4">
      <c r="A187" s="1">
        <f t="shared" si="2"/>
        <v>74.5</v>
      </c>
      <c r="B187" s="1" t="s">
        <v>223</v>
      </c>
      <c r="C187" s="1">
        <v>78</v>
      </c>
      <c r="D187" s="1">
        <v>71</v>
      </c>
    </row>
    <row r="188" spans="1:4">
      <c r="A188" s="1">
        <f t="shared" si="2"/>
        <v>74.5</v>
      </c>
      <c r="B188" s="1" t="s">
        <v>233</v>
      </c>
      <c r="C188" s="1">
        <v>79</v>
      </c>
      <c r="D188" s="1">
        <v>70</v>
      </c>
    </row>
    <row r="189" spans="1:4">
      <c r="A189" s="1">
        <f t="shared" si="2"/>
        <v>74.5</v>
      </c>
      <c r="B189" s="1" t="s">
        <v>406</v>
      </c>
      <c r="C189" s="1">
        <v>58</v>
      </c>
      <c r="D189" s="1">
        <v>91</v>
      </c>
    </row>
    <row r="190" spans="1:4">
      <c r="A190" s="1">
        <f t="shared" si="2"/>
        <v>74.5</v>
      </c>
      <c r="B190" s="1" t="s">
        <v>475</v>
      </c>
      <c r="C190" s="1">
        <v>86</v>
      </c>
      <c r="D190" s="1">
        <v>63</v>
      </c>
    </row>
    <row r="191" spans="1:4">
      <c r="A191" s="1">
        <f t="shared" si="2"/>
        <v>74.5</v>
      </c>
      <c r="B191" s="1" t="s">
        <v>531</v>
      </c>
      <c r="C191" s="1">
        <v>77</v>
      </c>
      <c r="D191" s="1">
        <v>72</v>
      </c>
    </row>
    <row r="192" spans="1:4">
      <c r="A192" s="1">
        <f t="shared" si="2"/>
        <v>74</v>
      </c>
      <c r="B192" s="1" t="s">
        <v>123</v>
      </c>
      <c r="C192" s="1">
        <v>86</v>
      </c>
      <c r="D192" s="1">
        <v>62</v>
      </c>
    </row>
    <row r="193" spans="1:4">
      <c r="A193" s="1">
        <f t="shared" ref="A193:A256" si="3">AVERAGE(C193:D193)</f>
        <v>74</v>
      </c>
      <c r="B193" s="1" t="s">
        <v>191</v>
      </c>
      <c r="C193" s="1">
        <v>78</v>
      </c>
      <c r="D193" s="1">
        <v>70</v>
      </c>
    </row>
    <row r="194" spans="1:4">
      <c r="A194" s="1">
        <f t="shared" si="3"/>
        <v>74</v>
      </c>
      <c r="B194" s="1" t="s">
        <v>316</v>
      </c>
      <c r="C194" s="1">
        <v>83</v>
      </c>
      <c r="D194" s="1">
        <v>65</v>
      </c>
    </row>
    <row r="195" spans="1:4">
      <c r="A195" s="1">
        <f t="shared" si="3"/>
        <v>74</v>
      </c>
      <c r="B195" s="1" t="s">
        <v>374</v>
      </c>
      <c r="C195" s="1">
        <v>75</v>
      </c>
      <c r="D195" s="1">
        <v>73</v>
      </c>
    </row>
    <row r="196" spans="1:4">
      <c r="A196" s="1">
        <f t="shared" si="3"/>
        <v>74</v>
      </c>
      <c r="B196" s="1" t="s">
        <v>402</v>
      </c>
      <c r="C196" s="1">
        <v>79</v>
      </c>
      <c r="D196" s="1">
        <v>69</v>
      </c>
    </row>
    <row r="197" spans="1:4">
      <c r="A197" s="1">
        <f t="shared" si="3"/>
        <v>74</v>
      </c>
      <c r="B197" s="1" t="s">
        <v>454</v>
      </c>
      <c r="C197" s="1">
        <v>70</v>
      </c>
      <c r="D197" s="1">
        <v>78</v>
      </c>
    </row>
    <row r="198" spans="1:4">
      <c r="A198" s="1">
        <f t="shared" si="3"/>
        <v>74</v>
      </c>
      <c r="B198" s="1" t="s">
        <v>522</v>
      </c>
      <c r="C198" s="1">
        <v>80</v>
      </c>
      <c r="D198" s="1">
        <v>68</v>
      </c>
    </row>
    <row r="199" spans="1:4">
      <c r="A199" s="1">
        <f t="shared" si="3"/>
        <v>73.5</v>
      </c>
      <c r="B199" s="1" t="s">
        <v>103</v>
      </c>
      <c r="C199" s="1">
        <v>77</v>
      </c>
      <c r="D199" s="1">
        <v>70</v>
      </c>
    </row>
    <row r="200" spans="1:4">
      <c r="A200" s="1">
        <f t="shared" si="3"/>
        <v>73.5</v>
      </c>
      <c r="B200" s="1" t="s">
        <v>112</v>
      </c>
      <c r="C200" s="1">
        <v>81</v>
      </c>
      <c r="D200" s="1">
        <v>66</v>
      </c>
    </row>
    <row r="201" spans="1:4">
      <c r="A201" s="1">
        <f t="shared" si="3"/>
        <v>73.5</v>
      </c>
      <c r="B201" s="1" t="s">
        <v>120</v>
      </c>
      <c r="C201" s="1">
        <v>86</v>
      </c>
      <c r="D201" s="1">
        <v>61</v>
      </c>
    </row>
    <row r="202" spans="1:4">
      <c r="A202" s="1">
        <f t="shared" si="3"/>
        <v>73.5</v>
      </c>
      <c r="B202" s="1" t="s">
        <v>318</v>
      </c>
      <c r="C202" s="1">
        <v>85</v>
      </c>
      <c r="D202" s="1">
        <v>62</v>
      </c>
    </row>
    <row r="203" spans="1:4">
      <c r="A203" s="1">
        <f t="shared" si="3"/>
        <v>73.5</v>
      </c>
      <c r="B203" s="1" t="s">
        <v>320</v>
      </c>
      <c r="C203" s="1">
        <v>67</v>
      </c>
      <c r="D203" s="1">
        <v>80</v>
      </c>
    </row>
    <row r="204" spans="1:4">
      <c r="A204" s="1">
        <f t="shared" si="3"/>
        <v>73.5</v>
      </c>
      <c r="B204" s="1" t="s">
        <v>430</v>
      </c>
      <c r="C204" s="1">
        <v>84</v>
      </c>
      <c r="D204" s="1">
        <v>63</v>
      </c>
    </row>
    <row r="205" spans="1:4">
      <c r="A205" s="1">
        <f t="shared" si="3"/>
        <v>73.5</v>
      </c>
      <c r="B205" s="1" t="s">
        <v>512</v>
      </c>
      <c r="C205" s="1">
        <v>85</v>
      </c>
      <c r="D205" s="1">
        <v>62</v>
      </c>
    </row>
    <row r="206" spans="1:4">
      <c r="A206" s="1">
        <f t="shared" si="3"/>
        <v>73.5</v>
      </c>
      <c r="B206" s="1" t="s">
        <v>535</v>
      </c>
      <c r="C206" s="1">
        <v>83</v>
      </c>
      <c r="D206" s="1">
        <v>64</v>
      </c>
    </row>
    <row r="207" spans="1:4">
      <c r="A207" s="1">
        <f t="shared" si="3"/>
        <v>73</v>
      </c>
      <c r="B207" s="1" t="s">
        <v>152</v>
      </c>
      <c r="C207" s="1">
        <v>84</v>
      </c>
      <c r="D207" s="1">
        <v>62</v>
      </c>
    </row>
    <row r="208" spans="1:4">
      <c r="A208" s="1">
        <f t="shared" si="3"/>
        <v>73</v>
      </c>
      <c r="B208" s="1" t="s">
        <v>168</v>
      </c>
      <c r="C208" s="1">
        <v>76</v>
      </c>
      <c r="D208" s="1">
        <v>70</v>
      </c>
    </row>
    <row r="209" spans="1:4">
      <c r="A209" s="1">
        <f t="shared" si="3"/>
        <v>73</v>
      </c>
      <c r="B209" s="1" t="s">
        <v>209</v>
      </c>
      <c r="C209" s="1">
        <v>81</v>
      </c>
      <c r="D209" s="1">
        <v>65</v>
      </c>
    </row>
    <row r="210" spans="1:4">
      <c r="A210" s="1">
        <f t="shared" si="3"/>
        <v>73</v>
      </c>
      <c r="B210" s="1" t="s">
        <v>254</v>
      </c>
      <c r="C210" s="1">
        <v>72</v>
      </c>
      <c r="D210" s="1">
        <v>74</v>
      </c>
    </row>
    <row r="211" spans="1:4">
      <c r="A211" s="1">
        <f t="shared" si="3"/>
        <v>73</v>
      </c>
      <c r="B211" s="1" t="s">
        <v>264</v>
      </c>
      <c r="C211" s="1">
        <v>69</v>
      </c>
      <c r="D211" s="1">
        <v>77</v>
      </c>
    </row>
    <row r="212" spans="1:4">
      <c r="A212" s="1">
        <f t="shared" si="3"/>
        <v>73</v>
      </c>
      <c r="B212" s="1" t="s">
        <v>298</v>
      </c>
      <c r="C212" s="1">
        <v>88</v>
      </c>
      <c r="D212" s="1">
        <v>58</v>
      </c>
    </row>
    <row r="213" spans="1:4">
      <c r="A213" s="1">
        <f t="shared" si="3"/>
        <v>73</v>
      </c>
      <c r="B213" s="1" t="s">
        <v>303</v>
      </c>
      <c r="C213" s="1">
        <v>67</v>
      </c>
      <c r="D213" s="1">
        <v>79</v>
      </c>
    </row>
    <row r="214" spans="1:4">
      <c r="A214" s="1">
        <f t="shared" si="3"/>
        <v>73</v>
      </c>
      <c r="B214" s="1" t="s">
        <v>315</v>
      </c>
      <c r="C214" s="1">
        <v>67</v>
      </c>
      <c r="D214" s="1">
        <v>79</v>
      </c>
    </row>
    <row r="215" spans="1:4">
      <c r="A215" s="1">
        <f t="shared" si="3"/>
        <v>73</v>
      </c>
      <c r="B215" s="1" t="s">
        <v>398</v>
      </c>
      <c r="C215" s="1">
        <v>68</v>
      </c>
      <c r="D215" s="1">
        <v>78</v>
      </c>
    </row>
    <row r="216" spans="1:4">
      <c r="A216" s="1">
        <f t="shared" si="3"/>
        <v>73</v>
      </c>
      <c r="B216" s="1" t="s">
        <v>544</v>
      </c>
      <c r="C216" s="1">
        <v>66</v>
      </c>
      <c r="D216" s="1">
        <v>80</v>
      </c>
    </row>
    <row r="217" spans="1:4">
      <c r="A217" s="1">
        <f t="shared" si="3"/>
        <v>73</v>
      </c>
      <c r="B217" s="1" t="s">
        <v>552</v>
      </c>
      <c r="C217" s="1">
        <v>73</v>
      </c>
      <c r="D217" s="1">
        <v>73</v>
      </c>
    </row>
    <row r="218" spans="1:4">
      <c r="A218" s="1">
        <f t="shared" si="3"/>
        <v>72.5</v>
      </c>
      <c r="B218" s="1" t="s">
        <v>86</v>
      </c>
      <c r="C218" s="1">
        <v>72</v>
      </c>
      <c r="D218" s="1">
        <v>73</v>
      </c>
    </row>
    <row r="219" spans="1:4">
      <c r="A219" s="1">
        <f t="shared" si="3"/>
        <v>72.5</v>
      </c>
      <c r="B219" s="1" t="s">
        <v>130</v>
      </c>
      <c r="C219" s="1">
        <v>74</v>
      </c>
      <c r="D219" s="1">
        <v>71</v>
      </c>
    </row>
    <row r="220" spans="1:4">
      <c r="A220" s="1">
        <f t="shared" si="3"/>
        <v>72.5</v>
      </c>
      <c r="B220" s="1" t="s">
        <v>133</v>
      </c>
      <c r="C220" s="1">
        <v>85</v>
      </c>
      <c r="D220" s="1">
        <v>60</v>
      </c>
    </row>
    <row r="221" spans="1:4">
      <c r="A221" s="1">
        <f t="shared" si="3"/>
        <v>72.5</v>
      </c>
      <c r="B221" s="1" t="s">
        <v>225</v>
      </c>
      <c r="C221" s="1">
        <v>65</v>
      </c>
      <c r="D221" s="1">
        <v>80</v>
      </c>
    </row>
    <row r="222" spans="1:4">
      <c r="A222" s="1">
        <f t="shared" si="3"/>
        <v>72.5</v>
      </c>
      <c r="B222" s="1" t="s">
        <v>275</v>
      </c>
      <c r="C222" s="1">
        <v>81</v>
      </c>
      <c r="D222" s="1">
        <v>64</v>
      </c>
    </row>
    <row r="223" spans="1:4">
      <c r="A223" s="1">
        <f t="shared" si="3"/>
        <v>72.5</v>
      </c>
      <c r="B223" s="1" t="s">
        <v>451</v>
      </c>
      <c r="C223" s="1">
        <v>70</v>
      </c>
      <c r="D223" s="1">
        <v>75</v>
      </c>
    </row>
    <row r="224" spans="1:4">
      <c r="A224" s="1">
        <f t="shared" si="3"/>
        <v>72.5</v>
      </c>
      <c r="B224" s="1" t="s">
        <v>452</v>
      </c>
      <c r="C224" s="1">
        <v>78</v>
      </c>
      <c r="D224" s="1">
        <v>67</v>
      </c>
    </row>
    <row r="225" spans="1:4">
      <c r="A225" s="1">
        <f t="shared" si="3"/>
        <v>72</v>
      </c>
      <c r="B225" s="1" t="s">
        <v>116</v>
      </c>
      <c r="C225" s="1">
        <v>80</v>
      </c>
      <c r="D225" s="1">
        <v>64</v>
      </c>
    </row>
    <row r="226" spans="1:4">
      <c r="A226" s="1">
        <f t="shared" si="3"/>
        <v>72</v>
      </c>
      <c r="B226" s="1" t="s">
        <v>181</v>
      </c>
      <c r="C226" s="1">
        <v>73</v>
      </c>
      <c r="D226" s="1">
        <v>71</v>
      </c>
    </row>
    <row r="227" spans="1:4">
      <c r="A227" s="1">
        <f t="shared" si="3"/>
        <v>72</v>
      </c>
      <c r="B227" s="1" t="s">
        <v>186</v>
      </c>
      <c r="C227" s="1">
        <v>67</v>
      </c>
      <c r="D227" s="1">
        <v>77</v>
      </c>
    </row>
    <row r="228" spans="1:4">
      <c r="A228" s="1">
        <f t="shared" si="3"/>
        <v>72</v>
      </c>
      <c r="B228" s="1" t="s">
        <v>268</v>
      </c>
      <c r="C228" s="1">
        <v>69</v>
      </c>
      <c r="D228" s="1">
        <v>75</v>
      </c>
    </row>
    <row r="229" spans="1:4">
      <c r="A229" s="1">
        <f t="shared" si="3"/>
        <v>72</v>
      </c>
      <c r="B229" s="1" t="s">
        <v>526</v>
      </c>
      <c r="C229" s="1">
        <v>67</v>
      </c>
      <c r="D229" s="1">
        <v>77</v>
      </c>
    </row>
    <row r="230" spans="1:4">
      <c r="A230" s="1">
        <f t="shared" si="3"/>
        <v>71.5</v>
      </c>
      <c r="B230" s="1" t="s">
        <v>147</v>
      </c>
      <c r="C230" s="1">
        <v>73</v>
      </c>
      <c r="D230" s="1">
        <v>70</v>
      </c>
    </row>
    <row r="231" spans="1:4">
      <c r="A231" s="1">
        <f t="shared" si="3"/>
        <v>71.5</v>
      </c>
      <c r="B231" s="1" t="s">
        <v>389</v>
      </c>
      <c r="C231" s="1">
        <v>81</v>
      </c>
      <c r="D231" s="1">
        <v>62</v>
      </c>
    </row>
    <row r="232" spans="1:4">
      <c r="A232" s="1">
        <f t="shared" si="3"/>
        <v>71.5</v>
      </c>
      <c r="B232" s="1" t="s">
        <v>413</v>
      </c>
      <c r="C232" s="1">
        <v>72</v>
      </c>
      <c r="D232" s="1">
        <v>71</v>
      </c>
    </row>
    <row r="233" spans="1:4">
      <c r="A233" s="1">
        <f t="shared" si="3"/>
        <v>71.5</v>
      </c>
      <c r="B233" s="1" t="s">
        <v>498</v>
      </c>
      <c r="C233" s="1">
        <v>59</v>
      </c>
      <c r="D233" s="1">
        <v>84</v>
      </c>
    </row>
    <row r="234" spans="1:4">
      <c r="A234" s="1">
        <f t="shared" si="3"/>
        <v>71</v>
      </c>
      <c r="B234" s="1" t="s">
        <v>173</v>
      </c>
      <c r="C234" s="1">
        <v>75</v>
      </c>
      <c r="D234" s="1">
        <v>67</v>
      </c>
    </row>
    <row r="235" spans="1:4">
      <c r="A235" s="1">
        <f t="shared" si="3"/>
        <v>71</v>
      </c>
      <c r="B235" s="1" t="s">
        <v>240</v>
      </c>
      <c r="C235" s="1">
        <v>71</v>
      </c>
      <c r="D235" s="1">
        <v>71</v>
      </c>
    </row>
    <row r="236" spans="1:4">
      <c r="A236" s="1">
        <f t="shared" si="3"/>
        <v>71</v>
      </c>
      <c r="B236" s="1" t="s">
        <v>466</v>
      </c>
      <c r="C236" s="1">
        <v>67</v>
      </c>
      <c r="D236" s="1">
        <v>75</v>
      </c>
    </row>
    <row r="237" spans="1:4">
      <c r="A237" s="1">
        <f t="shared" si="3"/>
        <v>70.5</v>
      </c>
      <c r="B237" s="1" t="s">
        <v>132</v>
      </c>
      <c r="C237" s="1">
        <v>68</v>
      </c>
      <c r="D237" s="1">
        <v>73</v>
      </c>
    </row>
    <row r="238" spans="1:4">
      <c r="A238" s="1">
        <f t="shared" si="3"/>
        <v>70.5</v>
      </c>
      <c r="B238" s="1" t="s">
        <v>193</v>
      </c>
      <c r="C238" s="1">
        <v>77</v>
      </c>
      <c r="D238" s="1">
        <v>64</v>
      </c>
    </row>
    <row r="239" spans="1:4">
      <c r="A239" s="1">
        <f t="shared" si="3"/>
        <v>70.5</v>
      </c>
      <c r="B239" s="1" t="s">
        <v>310</v>
      </c>
      <c r="C239" s="1">
        <v>83</v>
      </c>
      <c r="D239" s="1">
        <v>58</v>
      </c>
    </row>
    <row r="240" spans="1:4">
      <c r="A240" s="1">
        <f t="shared" si="3"/>
        <v>70.5</v>
      </c>
      <c r="B240" s="1" t="s">
        <v>387</v>
      </c>
      <c r="C240" s="1">
        <v>77</v>
      </c>
      <c r="D240" s="1">
        <v>64</v>
      </c>
    </row>
    <row r="241" spans="1:4">
      <c r="A241" s="1">
        <f t="shared" si="3"/>
        <v>70.5</v>
      </c>
      <c r="B241" s="1" t="s">
        <v>527</v>
      </c>
      <c r="C241" s="1">
        <v>77</v>
      </c>
      <c r="D241" s="1">
        <v>64</v>
      </c>
    </row>
    <row r="242" spans="1:4">
      <c r="A242" s="1">
        <f t="shared" si="3"/>
        <v>70.5</v>
      </c>
      <c r="B242" s="1" t="s">
        <v>551</v>
      </c>
      <c r="C242" s="1">
        <v>66</v>
      </c>
      <c r="D242" s="1">
        <v>75</v>
      </c>
    </row>
    <row r="243" spans="1:4">
      <c r="A243" s="1">
        <f t="shared" si="3"/>
        <v>70</v>
      </c>
      <c r="B243" s="1" t="s">
        <v>114</v>
      </c>
      <c r="C243" s="1">
        <v>78</v>
      </c>
      <c r="D243" s="1">
        <v>62</v>
      </c>
    </row>
    <row r="244" spans="1:4">
      <c r="A244" s="1">
        <f t="shared" si="3"/>
        <v>70</v>
      </c>
      <c r="B244" s="1" t="s">
        <v>390</v>
      </c>
      <c r="C244" s="1">
        <v>73</v>
      </c>
      <c r="D244" s="1">
        <v>67</v>
      </c>
    </row>
    <row r="245" spans="1:4">
      <c r="A245" s="1">
        <f t="shared" si="3"/>
        <v>70</v>
      </c>
      <c r="B245" s="1" t="s">
        <v>418</v>
      </c>
      <c r="C245" s="1">
        <v>72</v>
      </c>
      <c r="D245" s="1">
        <v>68</v>
      </c>
    </row>
    <row r="246" spans="1:4">
      <c r="A246" s="1">
        <f t="shared" si="3"/>
        <v>70</v>
      </c>
      <c r="B246" s="1" t="s">
        <v>419</v>
      </c>
      <c r="C246" s="1">
        <v>84</v>
      </c>
      <c r="D246" s="1">
        <v>56</v>
      </c>
    </row>
    <row r="247" spans="1:4">
      <c r="A247" s="1">
        <f t="shared" si="3"/>
        <v>70</v>
      </c>
      <c r="B247" s="1" t="s">
        <v>423</v>
      </c>
      <c r="C247" s="1">
        <v>84</v>
      </c>
      <c r="D247" s="1">
        <v>56</v>
      </c>
    </row>
    <row r="248" spans="1:4">
      <c r="A248" s="1">
        <f t="shared" si="3"/>
        <v>70</v>
      </c>
      <c r="B248" s="1" t="s">
        <v>518</v>
      </c>
      <c r="C248" s="1">
        <v>79</v>
      </c>
      <c r="D248" s="1">
        <v>61</v>
      </c>
    </row>
    <row r="249" spans="1:4">
      <c r="A249" s="1">
        <f t="shared" si="3"/>
        <v>69.5</v>
      </c>
      <c r="B249" s="1" t="s">
        <v>104</v>
      </c>
      <c r="C249" s="1">
        <v>69</v>
      </c>
      <c r="D249" s="1">
        <v>70</v>
      </c>
    </row>
    <row r="250" spans="1:4">
      <c r="A250" s="1">
        <f t="shared" si="3"/>
        <v>69.5</v>
      </c>
      <c r="B250" s="1" t="s">
        <v>243</v>
      </c>
      <c r="C250" s="1">
        <v>76</v>
      </c>
      <c r="D250" s="1">
        <v>63</v>
      </c>
    </row>
    <row r="251" spans="1:4">
      <c r="A251" s="1">
        <f t="shared" si="3"/>
        <v>69.5</v>
      </c>
      <c r="B251" s="1" t="s">
        <v>296</v>
      </c>
      <c r="C251" s="1">
        <v>81</v>
      </c>
      <c r="D251" s="1">
        <v>58</v>
      </c>
    </row>
    <row r="252" spans="1:4">
      <c r="A252" s="1">
        <f t="shared" si="3"/>
        <v>69.5</v>
      </c>
      <c r="B252" s="1" t="s">
        <v>369</v>
      </c>
      <c r="C252" s="1">
        <v>59</v>
      </c>
      <c r="D252" s="1">
        <v>80</v>
      </c>
    </row>
    <row r="253" spans="1:4">
      <c r="A253" s="1">
        <f t="shared" si="3"/>
        <v>69.5</v>
      </c>
      <c r="B253" s="1" t="s">
        <v>481</v>
      </c>
      <c r="C253" s="1">
        <v>73</v>
      </c>
      <c r="D253" s="1">
        <v>66</v>
      </c>
    </row>
    <row r="254" spans="1:4">
      <c r="A254" s="1">
        <f t="shared" si="3"/>
        <v>69.5</v>
      </c>
      <c r="B254" s="1" t="s">
        <v>489</v>
      </c>
      <c r="C254" s="1">
        <v>65</v>
      </c>
      <c r="D254" s="1">
        <v>74</v>
      </c>
    </row>
    <row r="255" spans="1:4">
      <c r="A255" s="1">
        <f t="shared" si="3"/>
        <v>69</v>
      </c>
      <c r="B255" s="1" t="s">
        <v>245</v>
      </c>
      <c r="C255" s="1">
        <v>82</v>
      </c>
      <c r="D255" s="1">
        <v>56</v>
      </c>
    </row>
    <row r="256" spans="1:4">
      <c r="A256" s="1">
        <f t="shared" si="3"/>
        <v>69</v>
      </c>
      <c r="B256" s="1" t="s">
        <v>250</v>
      </c>
      <c r="C256" s="1">
        <v>73</v>
      </c>
      <c r="D256" s="1">
        <v>65</v>
      </c>
    </row>
    <row r="257" spans="1:4">
      <c r="A257" s="1">
        <f t="shared" ref="A257:A320" si="4">AVERAGE(C257:D257)</f>
        <v>69</v>
      </c>
      <c r="B257" s="1" t="s">
        <v>471</v>
      </c>
      <c r="C257" s="1">
        <v>70</v>
      </c>
      <c r="D257" s="1">
        <v>68</v>
      </c>
    </row>
    <row r="258" spans="1:4">
      <c r="A258" s="1">
        <f t="shared" si="4"/>
        <v>69</v>
      </c>
      <c r="B258" s="1" t="s">
        <v>520</v>
      </c>
      <c r="C258" s="1">
        <v>76</v>
      </c>
      <c r="D258" s="1">
        <v>62</v>
      </c>
    </row>
    <row r="259" spans="1:4">
      <c r="A259" s="1">
        <f t="shared" si="4"/>
        <v>69</v>
      </c>
      <c r="B259" s="1" t="s">
        <v>541</v>
      </c>
      <c r="C259" s="1">
        <v>67</v>
      </c>
      <c r="D259" s="1">
        <v>71</v>
      </c>
    </row>
    <row r="260" spans="1:4">
      <c r="A260" s="1">
        <f t="shared" si="4"/>
        <v>68.5</v>
      </c>
      <c r="B260" s="1" t="s">
        <v>231</v>
      </c>
      <c r="C260" s="1">
        <v>71</v>
      </c>
      <c r="D260" s="1">
        <v>66</v>
      </c>
    </row>
    <row r="261" spans="1:4">
      <c r="A261" s="1">
        <f t="shared" si="4"/>
        <v>68.5</v>
      </c>
      <c r="B261" s="1" t="s">
        <v>249</v>
      </c>
      <c r="C261" s="1">
        <v>56</v>
      </c>
      <c r="D261" s="1">
        <v>81</v>
      </c>
    </row>
    <row r="262" spans="1:4">
      <c r="A262" s="1">
        <f t="shared" si="4"/>
        <v>68.5</v>
      </c>
      <c r="B262" s="1" t="s">
        <v>382</v>
      </c>
      <c r="C262" s="1">
        <v>56</v>
      </c>
      <c r="D262" s="1">
        <v>81</v>
      </c>
    </row>
    <row r="263" spans="1:4">
      <c r="A263" s="1">
        <f t="shared" si="4"/>
        <v>68.5</v>
      </c>
      <c r="B263" s="1" t="s">
        <v>411</v>
      </c>
      <c r="C263" s="1">
        <v>73</v>
      </c>
      <c r="D263" s="1">
        <v>64</v>
      </c>
    </row>
    <row r="264" spans="1:4">
      <c r="A264" s="1">
        <f t="shared" si="4"/>
        <v>68</v>
      </c>
      <c r="B264" s="1" t="s">
        <v>201</v>
      </c>
      <c r="C264" s="1">
        <v>60</v>
      </c>
      <c r="D264" s="1">
        <v>76</v>
      </c>
    </row>
    <row r="265" spans="1:4">
      <c r="A265" s="1">
        <f t="shared" si="4"/>
        <v>68</v>
      </c>
      <c r="B265" s="1" t="s">
        <v>212</v>
      </c>
      <c r="C265" s="1">
        <v>63</v>
      </c>
      <c r="D265" s="1">
        <v>73</v>
      </c>
    </row>
    <row r="266" spans="1:4">
      <c r="A266" s="1">
        <f t="shared" si="4"/>
        <v>68</v>
      </c>
      <c r="B266" s="1" t="s">
        <v>278</v>
      </c>
      <c r="C266" s="1">
        <v>72</v>
      </c>
      <c r="D266" s="1">
        <v>64</v>
      </c>
    </row>
    <row r="267" spans="1:4">
      <c r="A267" s="1">
        <f t="shared" si="4"/>
        <v>68</v>
      </c>
      <c r="B267" s="1" t="s">
        <v>309</v>
      </c>
      <c r="C267" s="1">
        <v>83</v>
      </c>
      <c r="D267" s="1">
        <v>53</v>
      </c>
    </row>
    <row r="268" spans="1:4">
      <c r="A268" s="1">
        <f t="shared" si="4"/>
        <v>68</v>
      </c>
      <c r="B268" s="1" t="s">
        <v>410</v>
      </c>
      <c r="C268" s="1">
        <v>71</v>
      </c>
      <c r="D268" s="1">
        <v>65</v>
      </c>
    </row>
    <row r="269" spans="1:4">
      <c r="A269" s="1">
        <f t="shared" si="4"/>
        <v>68</v>
      </c>
      <c r="B269" s="1" t="s">
        <v>422</v>
      </c>
      <c r="C269" s="1">
        <v>79</v>
      </c>
      <c r="D269" s="1">
        <v>57</v>
      </c>
    </row>
    <row r="270" spans="1:4">
      <c r="A270" s="1">
        <f t="shared" si="4"/>
        <v>68</v>
      </c>
      <c r="B270" s="1" t="s">
        <v>555</v>
      </c>
      <c r="C270" s="1">
        <v>80</v>
      </c>
      <c r="D270" s="1">
        <v>56</v>
      </c>
    </row>
    <row r="271" spans="1:4">
      <c r="A271" s="1">
        <f t="shared" si="4"/>
        <v>68</v>
      </c>
      <c r="B271" s="1" t="s">
        <v>557</v>
      </c>
      <c r="C271" s="1">
        <v>69</v>
      </c>
      <c r="D271" s="1">
        <v>67</v>
      </c>
    </row>
    <row r="272" spans="1:4">
      <c r="A272" s="1">
        <f t="shared" si="4"/>
        <v>67.5</v>
      </c>
      <c r="B272" s="1" t="s">
        <v>149</v>
      </c>
      <c r="C272" s="1">
        <v>61</v>
      </c>
      <c r="D272" s="1">
        <v>74</v>
      </c>
    </row>
    <row r="273" spans="1:5">
      <c r="A273" s="1">
        <f t="shared" si="4"/>
        <v>67.5</v>
      </c>
      <c r="B273" s="1" t="s">
        <v>156</v>
      </c>
      <c r="C273" s="1">
        <v>78</v>
      </c>
      <c r="D273" s="1">
        <v>57</v>
      </c>
    </row>
    <row r="274" spans="1:5">
      <c r="A274" s="1">
        <f t="shared" si="4"/>
        <v>67.5</v>
      </c>
      <c r="B274" s="1" t="s">
        <v>203</v>
      </c>
      <c r="C274" s="1">
        <v>70</v>
      </c>
      <c r="D274" s="1">
        <v>65</v>
      </c>
    </row>
    <row r="275" spans="1:5">
      <c r="A275" s="1">
        <f t="shared" si="4"/>
        <v>67.5</v>
      </c>
      <c r="B275" s="1" t="s">
        <v>297</v>
      </c>
      <c r="C275" s="1">
        <v>70</v>
      </c>
      <c r="D275" s="1">
        <v>65</v>
      </c>
    </row>
    <row r="276" spans="1:5">
      <c r="A276" s="1">
        <f t="shared" si="4"/>
        <v>67</v>
      </c>
      <c r="B276" s="1" t="s">
        <v>95</v>
      </c>
      <c r="C276" s="1">
        <v>68</v>
      </c>
      <c r="D276" s="1">
        <v>66</v>
      </c>
    </row>
    <row r="277" spans="1:5">
      <c r="A277" s="1">
        <f t="shared" si="4"/>
        <v>67</v>
      </c>
      <c r="B277" s="1" t="s">
        <v>214</v>
      </c>
      <c r="C277" s="1">
        <v>72</v>
      </c>
      <c r="D277" s="1">
        <v>62</v>
      </c>
    </row>
    <row r="278" spans="1:5">
      <c r="A278" s="1">
        <f t="shared" si="4"/>
        <v>67</v>
      </c>
      <c r="B278" s="1" t="s">
        <v>222</v>
      </c>
      <c r="C278" s="1">
        <v>64</v>
      </c>
      <c r="D278" s="1">
        <v>70</v>
      </c>
    </row>
    <row r="279" spans="1:5">
      <c r="A279" s="1">
        <f t="shared" si="4"/>
        <v>67</v>
      </c>
      <c r="B279" s="1" t="s">
        <v>284</v>
      </c>
      <c r="C279" s="1">
        <v>59</v>
      </c>
      <c r="D279" s="1">
        <v>75</v>
      </c>
    </row>
    <row r="280" spans="1:5">
      <c r="A280" s="1">
        <f t="shared" si="4"/>
        <v>67</v>
      </c>
      <c r="B280" s="1" t="s">
        <v>368</v>
      </c>
      <c r="D280" s="1">
        <v>67</v>
      </c>
      <c r="E280" t="s">
        <v>56</v>
      </c>
    </row>
    <row r="281" spans="1:5">
      <c r="A281" s="1">
        <f t="shared" si="4"/>
        <v>66.5</v>
      </c>
      <c r="B281" s="1" t="s">
        <v>202</v>
      </c>
      <c r="C281" s="1">
        <v>75</v>
      </c>
      <c r="D281" s="1">
        <v>58</v>
      </c>
    </row>
    <row r="282" spans="1:5">
      <c r="A282" s="1">
        <f t="shared" si="4"/>
        <v>66</v>
      </c>
      <c r="B282" s="1" t="s">
        <v>288</v>
      </c>
      <c r="C282" s="1">
        <v>75</v>
      </c>
      <c r="D282" s="1">
        <v>57</v>
      </c>
    </row>
    <row r="283" spans="1:5">
      <c r="A283" s="1">
        <f t="shared" si="4"/>
        <v>65.5</v>
      </c>
      <c r="B283" s="1" t="s">
        <v>113</v>
      </c>
      <c r="C283" s="1">
        <v>70</v>
      </c>
      <c r="D283" s="1">
        <v>61</v>
      </c>
    </row>
    <row r="284" spans="1:5">
      <c r="A284" s="1">
        <f t="shared" si="4"/>
        <v>65.5</v>
      </c>
      <c r="B284" s="1" t="s">
        <v>141</v>
      </c>
      <c r="C284" s="1">
        <v>54</v>
      </c>
      <c r="D284" s="1">
        <v>77</v>
      </c>
    </row>
    <row r="285" spans="1:5">
      <c r="A285" s="1">
        <f t="shared" si="4"/>
        <v>65.5</v>
      </c>
      <c r="B285" s="1" t="s">
        <v>171</v>
      </c>
      <c r="C285" s="1">
        <v>69</v>
      </c>
      <c r="D285" s="1">
        <v>62</v>
      </c>
    </row>
    <row r="286" spans="1:5">
      <c r="A286" s="1">
        <f t="shared" si="4"/>
        <v>65.5</v>
      </c>
      <c r="B286" s="1" t="s">
        <v>175</v>
      </c>
      <c r="C286" s="1">
        <v>66</v>
      </c>
      <c r="D286" s="1">
        <v>65</v>
      </c>
    </row>
    <row r="287" spans="1:5">
      <c r="A287" s="1">
        <f t="shared" si="4"/>
        <v>65.5</v>
      </c>
      <c r="B287" s="1" t="s">
        <v>182</v>
      </c>
      <c r="C287" s="1">
        <v>71</v>
      </c>
      <c r="D287" s="1">
        <v>60</v>
      </c>
    </row>
    <row r="288" spans="1:5">
      <c r="A288" s="1">
        <f t="shared" si="4"/>
        <v>65.5</v>
      </c>
      <c r="B288" s="1" t="s">
        <v>333</v>
      </c>
      <c r="C288" s="1">
        <v>75</v>
      </c>
      <c r="D288" s="1">
        <v>56</v>
      </c>
    </row>
    <row r="289" spans="1:5">
      <c r="A289" s="1">
        <f t="shared" si="4"/>
        <v>65.5</v>
      </c>
      <c r="B289" s="1" t="s">
        <v>405</v>
      </c>
      <c r="C289" s="1">
        <v>60</v>
      </c>
      <c r="D289" s="1">
        <v>71</v>
      </c>
    </row>
    <row r="290" spans="1:5">
      <c r="A290" s="1">
        <f t="shared" si="4"/>
        <v>65.5</v>
      </c>
      <c r="B290" s="1" t="s">
        <v>473</v>
      </c>
      <c r="C290" s="1">
        <v>79</v>
      </c>
      <c r="D290" s="1">
        <v>52</v>
      </c>
    </row>
    <row r="291" spans="1:5">
      <c r="A291" s="1">
        <f t="shared" si="4"/>
        <v>65.5</v>
      </c>
      <c r="B291" s="1" t="s">
        <v>501</v>
      </c>
      <c r="C291" s="1">
        <v>55</v>
      </c>
      <c r="D291" s="1">
        <v>76</v>
      </c>
    </row>
    <row r="292" spans="1:5">
      <c r="A292" s="1">
        <f t="shared" si="4"/>
        <v>65.5</v>
      </c>
      <c r="B292" s="1" t="s">
        <v>529</v>
      </c>
      <c r="C292" s="1">
        <v>73</v>
      </c>
      <c r="D292" s="1">
        <v>58</v>
      </c>
    </row>
    <row r="293" spans="1:5">
      <c r="A293" s="1">
        <f t="shared" si="4"/>
        <v>65.5</v>
      </c>
      <c r="B293" s="1" t="s">
        <v>542</v>
      </c>
      <c r="C293" s="1">
        <v>83</v>
      </c>
      <c r="D293" s="1">
        <v>48</v>
      </c>
      <c r="E293" t="s">
        <v>56</v>
      </c>
    </row>
    <row r="294" spans="1:5">
      <c r="A294" s="1">
        <f t="shared" si="4"/>
        <v>65</v>
      </c>
      <c r="B294" s="1" t="s">
        <v>326</v>
      </c>
      <c r="C294" s="1">
        <v>71</v>
      </c>
      <c r="D294" s="1">
        <v>59</v>
      </c>
    </row>
    <row r="295" spans="1:5">
      <c r="A295" s="1">
        <f t="shared" si="4"/>
        <v>64.5</v>
      </c>
      <c r="B295" s="1" t="s">
        <v>347</v>
      </c>
      <c r="C295" s="1">
        <v>61</v>
      </c>
      <c r="D295" s="1">
        <v>68</v>
      </c>
    </row>
    <row r="296" spans="1:5">
      <c r="A296" s="1">
        <f t="shared" si="4"/>
        <v>64.5</v>
      </c>
      <c r="B296" s="1" t="s">
        <v>360</v>
      </c>
      <c r="C296" s="1">
        <v>74</v>
      </c>
      <c r="D296" s="1">
        <v>55</v>
      </c>
    </row>
    <row r="297" spans="1:5">
      <c r="A297" s="1">
        <f t="shared" si="4"/>
        <v>64.5</v>
      </c>
      <c r="B297" s="1" t="s">
        <v>365</v>
      </c>
      <c r="C297" s="1">
        <v>59</v>
      </c>
      <c r="D297" s="1">
        <v>70</v>
      </c>
    </row>
    <row r="298" spans="1:5">
      <c r="A298" s="1">
        <f t="shared" si="4"/>
        <v>64.5</v>
      </c>
      <c r="B298" s="1" t="s">
        <v>375</v>
      </c>
      <c r="C298" s="1">
        <v>60</v>
      </c>
      <c r="D298" s="1">
        <v>69</v>
      </c>
    </row>
    <row r="299" spans="1:5">
      <c r="A299" s="1">
        <f t="shared" si="4"/>
        <v>64.5</v>
      </c>
      <c r="B299" s="1" t="s">
        <v>504</v>
      </c>
      <c r="C299" s="1">
        <v>60</v>
      </c>
      <c r="D299" s="1">
        <v>69</v>
      </c>
    </row>
    <row r="300" spans="1:5">
      <c r="A300" s="1">
        <f t="shared" si="4"/>
        <v>64</v>
      </c>
      <c r="B300" s="1" t="s">
        <v>101</v>
      </c>
      <c r="C300" s="1">
        <v>75</v>
      </c>
      <c r="D300" s="1">
        <v>53</v>
      </c>
    </row>
    <row r="301" spans="1:5">
      <c r="A301" s="1">
        <f t="shared" si="4"/>
        <v>64</v>
      </c>
      <c r="B301" s="1" t="s">
        <v>129</v>
      </c>
      <c r="C301" s="1">
        <v>72</v>
      </c>
      <c r="D301" s="1">
        <v>56</v>
      </c>
    </row>
    <row r="302" spans="1:5">
      <c r="A302" s="1">
        <f t="shared" si="4"/>
        <v>64</v>
      </c>
      <c r="B302" s="1" t="s">
        <v>140</v>
      </c>
      <c r="C302" s="1">
        <v>62</v>
      </c>
      <c r="D302" s="1">
        <v>66</v>
      </c>
    </row>
    <row r="303" spans="1:5">
      <c r="A303" s="1">
        <f t="shared" si="4"/>
        <v>64</v>
      </c>
      <c r="B303" s="1" t="s">
        <v>261</v>
      </c>
      <c r="C303" s="1">
        <v>64</v>
      </c>
    </row>
    <row r="304" spans="1:5">
      <c r="A304" s="1">
        <f t="shared" si="4"/>
        <v>63.5</v>
      </c>
      <c r="B304" s="1" t="s">
        <v>85</v>
      </c>
      <c r="C304" s="1">
        <v>62</v>
      </c>
      <c r="D304" s="1">
        <v>65</v>
      </c>
    </row>
    <row r="305" spans="1:5">
      <c r="A305" s="1">
        <f t="shared" si="4"/>
        <v>63.5</v>
      </c>
      <c r="B305" s="1" t="s">
        <v>276</v>
      </c>
      <c r="C305" s="1">
        <v>47</v>
      </c>
      <c r="D305" s="1">
        <v>80</v>
      </c>
    </row>
    <row r="306" spans="1:5">
      <c r="A306" s="1">
        <f t="shared" si="4"/>
        <v>63.5</v>
      </c>
      <c r="B306" s="1" t="s">
        <v>277</v>
      </c>
      <c r="C306" s="1">
        <v>67</v>
      </c>
      <c r="D306" s="1">
        <v>60</v>
      </c>
    </row>
    <row r="307" spans="1:5">
      <c r="A307" s="1">
        <f t="shared" si="4"/>
        <v>63.5</v>
      </c>
      <c r="B307" s="1" t="s">
        <v>301</v>
      </c>
      <c r="C307" s="1">
        <v>71</v>
      </c>
      <c r="D307" s="1">
        <v>56</v>
      </c>
      <c r="E307" t="s">
        <v>56</v>
      </c>
    </row>
    <row r="308" spans="1:5">
      <c r="A308" s="1">
        <f t="shared" si="4"/>
        <v>63</v>
      </c>
      <c r="B308" s="1" t="s">
        <v>89</v>
      </c>
      <c r="C308" s="1">
        <v>53</v>
      </c>
      <c r="D308" s="1">
        <v>73</v>
      </c>
    </row>
    <row r="309" spans="1:5">
      <c r="A309" s="1">
        <f t="shared" si="4"/>
        <v>63</v>
      </c>
      <c r="B309" s="1" t="s">
        <v>262</v>
      </c>
      <c r="C309" s="1">
        <v>64</v>
      </c>
      <c r="D309" s="1">
        <v>62</v>
      </c>
    </row>
    <row r="310" spans="1:5">
      <c r="A310" s="1">
        <f t="shared" si="4"/>
        <v>63</v>
      </c>
      <c r="B310" s="1" t="s">
        <v>274</v>
      </c>
      <c r="C310" s="1">
        <v>66</v>
      </c>
      <c r="D310" s="1">
        <v>60</v>
      </c>
    </row>
    <row r="311" spans="1:5">
      <c r="A311" s="1">
        <f t="shared" si="4"/>
        <v>63</v>
      </c>
      <c r="B311" s="1" t="s">
        <v>461</v>
      </c>
      <c r="C311" s="1">
        <v>77</v>
      </c>
      <c r="D311" s="1">
        <v>49</v>
      </c>
    </row>
    <row r="312" spans="1:5">
      <c r="A312" s="1">
        <f t="shared" si="4"/>
        <v>63</v>
      </c>
      <c r="B312" s="1" t="s">
        <v>494</v>
      </c>
      <c r="C312" s="1">
        <v>53</v>
      </c>
      <c r="D312" s="1">
        <v>73</v>
      </c>
    </row>
    <row r="313" spans="1:5">
      <c r="A313" s="1">
        <f t="shared" si="4"/>
        <v>62.5</v>
      </c>
      <c r="B313" s="1" t="s">
        <v>302</v>
      </c>
      <c r="C313" s="1">
        <v>83</v>
      </c>
      <c r="D313" s="1">
        <v>42</v>
      </c>
    </row>
    <row r="314" spans="1:5">
      <c r="A314" s="1">
        <f t="shared" si="4"/>
        <v>62.5</v>
      </c>
      <c r="B314" s="1" t="s">
        <v>334</v>
      </c>
      <c r="C314" s="1">
        <v>66</v>
      </c>
      <c r="D314" s="1">
        <v>59</v>
      </c>
    </row>
    <row r="315" spans="1:5">
      <c r="A315" s="1">
        <f t="shared" si="4"/>
        <v>62.5</v>
      </c>
      <c r="B315" s="1" t="s">
        <v>467</v>
      </c>
      <c r="C315" s="1">
        <v>75</v>
      </c>
      <c r="D315" s="1">
        <v>50</v>
      </c>
    </row>
    <row r="316" spans="1:5">
      <c r="A316" s="1">
        <f t="shared" si="4"/>
        <v>62</v>
      </c>
      <c r="B316" s="1" t="s">
        <v>136</v>
      </c>
      <c r="C316" s="1">
        <v>68</v>
      </c>
      <c r="D316" s="1">
        <v>56</v>
      </c>
    </row>
    <row r="317" spans="1:5">
      <c r="A317" s="1">
        <f t="shared" si="4"/>
        <v>62</v>
      </c>
      <c r="B317" s="1" t="s">
        <v>179</v>
      </c>
      <c r="C317" s="1">
        <v>56</v>
      </c>
      <c r="D317" s="1">
        <v>68</v>
      </c>
    </row>
    <row r="318" spans="1:5">
      <c r="A318" s="1">
        <f t="shared" si="4"/>
        <v>62</v>
      </c>
      <c r="B318" s="1" t="s">
        <v>221</v>
      </c>
      <c r="C318" s="1">
        <v>55</v>
      </c>
      <c r="D318" s="1">
        <v>69</v>
      </c>
    </row>
    <row r="319" spans="1:5">
      <c r="A319" s="1">
        <f t="shared" si="4"/>
        <v>62</v>
      </c>
      <c r="B319" s="1" t="s">
        <v>247</v>
      </c>
      <c r="C319" s="1">
        <v>72</v>
      </c>
      <c r="D319" s="1">
        <v>52</v>
      </c>
    </row>
    <row r="320" spans="1:5">
      <c r="A320" s="1">
        <f t="shared" si="4"/>
        <v>62</v>
      </c>
      <c r="B320" s="1" t="s">
        <v>307</v>
      </c>
      <c r="C320" s="1">
        <v>66</v>
      </c>
      <c r="D320" s="1">
        <v>58</v>
      </c>
    </row>
    <row r="321" spans="1:5">
      <c r="A321" s="1">
        <f t="shared" ref="A321:A384" si="5">AVERAGE(C321:D321)</f>
        <v>61.5</v>
      </c>
      <c r="B321" s="1" t="s">
        <v>146</v>
      </c>
      <c r="C321" s="1">
        <v>60</v>
      </c>
      <c r="D321" s="1">
        <v>63</v>
      </c>
    </row>
    <row r="322" spans="1:5">
      <c r="A322" s="1">
        <f t="shared" si="5"/>
        <v>61.5</v>
      </c>
      <c r="B322" s="1" t="s">
        <v>158</v>
      </c>
      <c r="C322" s="1">
        <v>62</v>
      </c>
      <c r="D322" s="1">
        <v>61</v>
      </c>
    </row>
    <row r="323" spans="1:5">
      <c r="A323" s="1">
        <f t="shared" si="5"/>
        <v>61.5</v>
      </c>
      <c r="B323" s="1" t="s">
        <v>242</v>
      </c>
      <c r="C323" s="1">
        <v>63</v>
      </c>
      <c r="D323" s="1">
        <v>60</v>
      </c>
    </row>
    <row r="324" spans="1:5">
      <c r="A324" s="1">
        <f t="shared" si="5"/>
        <v>61.5</v>
      </c>
      <c r="B324" s="1" t="s">
        <v>346</v>
      </c>
      <c r="C324" s="1">
        <v>45</v>
      </c>
      <c r="D324" s="1">
        <v>78</v>
      </c>
    </row>
    <row r="325" spans="1:5">
      <c r="A325" s="1">
        <f t="shared" si="5"/>
        <v>61.5</v>
      </c>
      <c r="B325" s="1" t="s">
        <v>412</v>
      </c>
      <c r="C325" s="1">
        <v>81</v>
      </c>
      <c r="D325" s="1">
        <v>42</v>
      </c>
    </row>
    <row r="326" spans="1:5">
      <c r="A326" s="1">
        <f t="shared" si="5"/>
        <v>61</v>
      </c>
      <c r="B326" s="1" t="s">
        <v>84</v>
      </c>
      <c r="C326" s="1">
        <v>69</v>
      </c>
      <c r="D326" s="1">
        <v>53</v>
      </c>
    </row>
    <row r="327" spans="1:5">
      <c r="A327" s="1">
        <f t="shared" si="5"/>
        <v>61</v>
      </c>
      <c r="B327" s="1" t="s">
        <v>273</v>
      </c>
      <c r="C327" s="1">
        <v>68</v>
      </c>
      <c r="D327" s="1">
        <v>54</v>
      </c>
      <c r="E327" t="s">
        <v>56</v>
      </c>
    </row>
    <row r="328" spans="1:5">
      <c r="A328" s="1">
        <f t="shared" si="5"/>
        <v>61</v>
      </c>
      <c r="B328" s="1" t="s">
        <v>436</v>
      </c>
      <c r="C328" s="1">
        <v>77</v>
      </c>
      <c r="D328" s="1">
        <v>45</v>
      </c>
    </row>
    <row r="329" spans="1:5">
      <c r="A329" s="1">
        <f t="shared" si="5"/>
        <v>61</v>
      </c>
      <c r="B329" s="1" t="s">
        <v>490</v>
      </c>
      <c r="C329" s="1">
        <v>58</v>
      </c>
      <c r="D329" s="1">
        <v>64</v>
      </c>
    </row>
    <row r="330" spans="1:5">
      <c r="A330" s="1">
        <f t="shared" si="5"/>
        <v>60.5</v>
      </c>
      <c r="B330" s="1" t="s">
        <v>337</v>
      </c>
      <c r="C330" s="1">
        <v>67</v>
      </c>
      <c r="D330" s="1">
        <v>54</v>
      </c>
    </row>
    <row r="331" spans="1:5">
      <c r="A331" s="1">
        <f t="shared" si="5"/>
        <v>60.5</v>
      </c>
      <c r="B331" s="1" t="s">
        <v>444</v>
      </c>
      <c r="C331" s="1">
        <v>76</v>
      </c>
      <c r="D331" s="1">
        <v>45</v>
      </c>
    </row>
    <row r="332" spans="1:5">
      <c r="A332" s="1">
        <f t="shared" si="5"/>
        <v>60.5</v>
      </c>
      <c r="B332" s="1" t="s">
        <v>528</v>
      </c>
      <c r="C332" s="1">
        <v>79</v>
      </c>
      <c r="D332" s="1">
        <v>42</v>
      </c>
    </row>
    <row r="333" spans="1:5">
      <c r="A333" s="1">
        <f t="shared" si="5"/>
        <v>60</v>
      </c>
      <c r="B333" s="1" t="s">
        <v>148</v>
      </c>
      <c r="C333" s="1">
        <v>62</v>
      </c>
      <c r="D333" s="1">
        <v>58</v>
      </c>
    </row>
    <row r="334" spans="1:5">
      <c r="A334" s="1">
        <f t="shared" si="5"/>
        <v>60</v>
      </c>
      <c r="B334" s="1" t="s">
        <v>224</v>
      </c>
      <c r="C334" s="1">
        <v>63</v>
      </c>
      <c r="D334" s="1">
        <v>57</v>
      </c>
    </row>
    <row r="335" spans="1:5">
      <c r="A335" s="1">
        <f t="shared" si="5"/>
        <v>60</v>
      </c>
      <c r="B335" s="1" t="s">
        <v>458</v>
      </c>
      <c r="C335" s="1">
        <v>70</v>
      </c>
      <c r="D335" s="1">
        <v>50</v>
      </c>
    </row>
    <row r="336" spans="1:5">
      <c r="A336" s="1">
        <f t="shared" si="5"/>
        <v>59.5</v>
      </c>
      <c r="B336" s="1" t="s">
        <v>157</v>
      </c>
      <c r="C336" s="1">
        <v>61</v>
      </c>
      <c r="D336" s="1">
        <v>58</v>
      </c>
    </row>
    <row r="337" spans="1:5">
      <c r="A337" s="1">
        <f t="shared" si="5"/>
        <v>59.5</v>
      </c>
      <c r="B337" s="1" t="s">
        <v>199</v>
      </c>
      <c r="C337" s="1">
        <v>75</v>
      </c>
      <c r="D337" s="1">
        <v>44</v>
      </c>
    </row>
    <row r="338" spans="1:5">
      <c r="A338" s="1">
        <f t="shared" si="5"/>
        <v>59.5</v>
      </c>
      <c r="B338" s="1" t="s">
        <v>205</v>
      </c>
      <c r="C338" s="1">
        <v>75</v>
      </c>
      <c r="D338" s="1">
        <v>44</v>
      </c>
    </row>
    <row r="339" spans="1:5">
      <c r="A339" s="1">
        <f t="shared" si="5"/>
        <v>59.5</v>
      </c>
      <c r="B339" s="1" t="s">
        <v>345</v>
      </c>
      <c r="C339" s="1">
        <v>65</v>
      </c>
      <c r="D339" s="1">
        <v>54</v>
      </c>
    </row>
    <row r="340" spans="1:5">
      <c r="A340" s="1">
        <f t="shared" si="5"/>
        <v>59.5</v>
      </c>
      <c r="B340" s="1" t="s">
        <v>425</v>
      </c>
      <c r="C340" s="1">
        <v>69</v>
      </c>
      <c r="D340" s="1">
        <v>50</v>
      </c>
    </row>
    <row r="341" spans="1:5">
      <c r="A341" s="1">
        <f t="shared" si="5"/>
        <v>59.5</v>
      </c>
      <c r="B341" s="1" t="s">
        <v>462</v>
      </c>
      <c r="C341" s="1">
        <v>63</v>
      </c>
      <c r="D341" s="1">
        <v>56</v>
      </c>
    </row>
    <row r="342" spans="1:5">
      <c r="A342" s="1">
        <f t="shared" si="5"/>
        <v>59.5</v>
      </c>
      <c r="B342" s="1" t="s">
        <v>479</v>
      </c>
      <c r="C342" s="1">
        <v>69</v>
      </c>
      <c r="D342" s="1">
        <v>50</v>
      </c>
    </row>
    <row r="343" spans="1:5">
      <c r="A343" s="1">
        <f t="shared" si="5"/>
        <v>59.5</v>
      </c>
      <c r="B343" s="1" t="s">
        <v>496</v>
      </c>
      <c r="C343" s="1">
        <v>67</v>
      </c>
      <c r="D343" s="1">
        <v>52</v>
      </c>
    </row>
    <row r="344" spans="1:5">
      <c r="A344" s="1">
        <f t="shared" si="5"/>
        <v>59.5</v>
      </c>
      <c r="B344" s="1" t="s">
        <v>502</v>
      </c>
      <c r="C344" s="1">
        <v>71</v>
      </c>
      <c r="D344" s="1">
        <v>48</v>
      </c>
    </row>
    <row r="345" spans="1:5">
      <c r="A345" s="1">
        <f t="shared" si="5"/>
        <v>59.5</v>
      </c>
      <c r="B345" s="1" t="s">
        <v>540</v>
      </c>
      <c r="C345" s="1">
        <v>56</v>
      </c>
      <c r="D345" s="1">
        <v>63</v>
      </c>
    </row>
    <row r="346" spans="1:5">
      <c r="A346" s="1">
        <f t="shared" si="5"/>
        <v>59</v>
      </c>
      <c r="B346" s="1" t="s">
        <v>251</v>
      </c>
      <c r="C346" s="1">
        <v>71</v>
      </c>
      <c r="D346" s="1">
        <v>47</v>
      </c>
    </row>
    <row r="347" spans="1:5">
      <c r="A347" s="1">
        <f t="shared" si="5"/>
        <v>59</v>
      </c>
      <c r="B347" s="1" t="s">
        <v>424</v>
      </c>
      <c r="C347" s="1">
        <v>57</v>
      </c>
      <c r="D347" s="1">
        <v>61</v>
      </c>
    </row>
    <row r="348" spans="1:5">
      <c r="A348" s="1">
        <f t="shared" si="5"/>
        <v>59</v>
      </c>
      <c r="B348" s="1" t="s">
        <v>448</v>
      </c>
      <c r="C348" s="1">
        <v>67</v>
      </c>
      <c r="D348" s="1">
        <v>51</v>
      </c>
    </row>
    <row r="349" spans="1:5">
      <c r="A349" s="1">
        <f t="shared" si="5"/>
        <v>59</v>
      </c>
      <c r="B349" s="1" t="s">
        <v>459</v>
      </c>
      <c r="C349" s="1">
        <v>63</v>
      </c>
      <c r="D349" s="1">
        <v>55</v>
      </c>
    </row>
    <row r="350" spans="1:5">
      <c r="A350" s="1">
        <f t="shared" si="5"/>
        <v>58.5</v>
      </c>
      <c r="B350" s="1" t="s">
        <v>169</v>
      </c>
      <c r="C350" s="1">
        <v>51</v>
      </c>
      <c r="D350" s="1">
        <v>66</v>
      </c>
    </row>
    <row r="351" spans="1:5">
      <c r="A351" s="1">
        <f t="shared" si="5"/>
        <v>58.5</v>
      </c>
      <c r="B351" s="1" t="s">
        <v>532</v>
      </c>
      <c r="C351" s="1">
        <v>65</v>
      </c>
      <c r="D351" s="1">
        <v>52</v>
      </c>
      <c r="E351" t="s">
        <v>56</v>
      </c>
    </row>
    <row r="352" spans="1:5">
      <c r="A352" s="1">
        <f t="shared" si="5"/>
        <v>58</v>
      </c>
      <c r="B352" s="1" t="s">
        <v>190</v>
      </c>
      <c r="C352" s="1">
        <v>58</v>
      </c>
      <c r="E352" t="s">
        <v>56</v>
      </c>
    </row>
    <row r="353" spans="1:5">
      <c r="A353" s="1">
        <f t="shared" si="5"/>
        <v>58</v>
      </c>
      <c r="B353" s="1" t="s">
        <v>513</v>
      </c>
      <c r="C353" s="1">
        <v>65</v>
      </c>
      <c r="D353" s="1">
        <v>51</v>
      </c>
    </row>
    <row r="354" spans="1:5">
      <c r="A354" s="1">
        <f t="shared" si="5"/>
        <v>57.5</v>
      </c>
      <c r="B354" s="1" t="s">
        <v>192</v>
      </c>
      <c r="C354" s="1">
        <v>64</v>
      </c>
      <c r="D354" s="1">
        <v>51</v>
      </c>
    </row>
    <row r="355" spans="1:5">
      <c r="A355" s="1">
        <f t="shared" si="5"/>
        <v>57.5</v>
      </c>
      <c r="B355" s="1" t="s">
        <v>428</v>
      </c>
      <c r="C355" s="1">
        <v>54</v>
      </c>
      <c r="D355" s="1">
        <v>61</v>
      </c>
    </row>
    <row r="356" spans="1:5">
      <c r="A356" s="1">
        <f t="shared" si="5"/>
        <v>57</v>
      </c>
      <c r="B356" s="1" t="s">
        <v>107</v>
      </c>
      <c r="C356" s="1">
        <v>72</v>
      </c>
      <c r="D356" s="1">
        <v>42</v>
      </c>
    </row>
    <row r="357" spans="1:5">
      <c r="A357" s="1">
        <f t="shared" si="5"/>
        <v>57</v>
      </c>
      <c r="B357" s="1" t="s">
        <v>99</v>
      </c>
      <c r="C357" s="1">
        <v>61</v>
      </c>
      <c r="D357" s="1">
        <v>53</v>
      </c>
    </row>
    <row r="358" spans="1:5">
      <c r="A358" s="1">
        <f t="shared" si="5"/>
        <v>57</v>
      </c>
      <c r="B358" s="1" t="s">
        <v>161</v>
      </c>
      <c r="C358" s="1">
        <v>56</v>
      </c>
      <c r="D358" s="1">
        <v>58</v>
      </c>
      <c r="E358" t="s">
        <v>56</v>
      </c>
    </row>
    <row r="359" spans="1:5">
      <c r="A359" s="1">
        <f t="shared" si="5"/>
        <v>57</v>
      </c>
      <c r="B359" s="1" t="s">
        <v>241</v>
      </c>
      <c r="C359" s="1">
        <v>57</v>
      </c>
    </row>
    <row r="360" spans="1:5">
      <c r="A360" s="1">
        <f t="shared" si="5"/>
        <v>57</v>
      </c>
      <c r="B360" s="1" t="s">
        <v>415</v>
      </c>
      <c r="C360" s="1">
        <v>56</v>
      </c>
      <c r="D360" s="1">
        <v>58</v>
      </c>
    </row>
    <row r="361" spans="1:5">
      <c r="A361" s="1">
        <f t="shared" si="5"/>
        <v>57</v>
      </c>
      <c r="B361" s="1" t="s">
        <v>131</v>
      </c>
      <c r="C361" s="1">
        <v>51</v>
      </c>
      <c r="D361" s="1">
        <v>63</v>
      </c>
    </row>
    <row r="362" spans="1:5">
      <c r="A362" s="1">
        <f t="shared" si="5"/>
        <v>56.5</v>
      </c>
      <c r="B362" s="1" t="s">
        <v>145</v>
      </c>
      <c r="C362" s="1">
        <v>67</v>
      </c>
      <c r="D362" s="1">
        <v>46</v>
      </c>
      <c r="E362" t="s">
        <v>56</v>
      </c>
    </row>
    <row r="363" spans="1:5">
      <c r="A363" s="1">
        <f t="shared" si="5"/>
        <v>56.5</v>
      </c>
      <c r="B363" s="1" t="s">
        <v>163</v>
      </c>
      <c r="C363" s="1">
        <v>54</v>
      </c>
      <c r="D363" s="1">
        <v>59</v>
      </c>
    </row>
    <row r="364" spans="1:5">
      <c r="A364" s="1">
        <f t="shared" si="5"/>
        <v>56.5</v>
      </c>
      <c r="B364" s="1" t="s">
        <v>167</v>
      </c>
      <c r="C364" s="1">
        <v>66</v>
      </c>
      <c r="D364" s="1">
        <v>47</v>
      </c>
    </row>
    <row r="365" spans="1:5">
      <c r="A365" s="1">
        <f t="shared" si="5"/>
        <v>56.5</v>
      </c>
      <c r="B365" s="1" t="s">
        <v>218</v>
      </c>
      <c r="C365" s="1">
        <v>72</v>
      </c>
      <c r="D365" s="1">
        <v>41</v>
      </c>
    </row>
    <row r="366" spans="1:5">
      <c r="A366" s="1">
        <f t="shared" si="5"/>
        <v>56</v>
      </c>
      <c r="B366" s="1" t="s">
        <v>98</v>
      </c>
      <c r="C366" s="1">
        <v>58</v>
      </c>
      <c r="D366" s="1">
        <v>54</v>
      </c>
      <c r="E366" t="s">
        <v>56</v>
      </c>
    </row>
    <row r="367" spans="1:5">
      <c r="A367" s="1">
        <f t="shared" si="5"/>
        <v>56</v>
      </c>
      <c r="B367" s="1" t="s">
        <v>183</v>
      </c>
      <c r="C367" s="1">
        <v>61</v>
      </c>
      <c r="D367" s="1">
        <v>51</v>
      </c>
    </row>
    <row r="368" spans="1:5">
      <c r="A368" s="1">
        <f t="shared" si="5"/>
        <v>55.5</v>
      </c>
      <c r="B368" s="1" t="s">
        <v>517</v>
      </c>
      <c r="C368" s="1">
        <v>61</v>
      </c>
      <c r="D368" s="1">
        <v>50</v>
      </c>
    </row>
    <row r="369" spans="1:5">
      <c r="A369" s="1">
        <f t="shared" si="5"/>
        <v>55</v>
      </c>
      <c r="B369" s="1" t="s">
        <v>108</v>
      </c>
      <c r="C369" s="1">
        <v>62</v>
      </c>
      <c r="D369" s="1">
        <v>48</v>
      </c>
    </row>
    <row r="370" spans="1:5">
      <c r="A370" s="1">
        <f t="shared" si="5"/>
        <v>55</v>
      </c>
      <c r="B370" s="1" t="s">
        <v>197</v>
      </c>
      <c r="C370" s="1">
        <v>63</v>
      </c>
      <c r="D370" s="1">
        <v>47</v>
      </c>
    </row>
    <row r="371" spans="1:5">
      <c r="A371" s="1">
        <f t="shared" si="5"/>
        <v>55</v>
      </c>
      <c r="B371" s="1" t="s">
        <v>366</v>
      </c>
      <c r="C371" s="1">
        <v>49</v>
      </c>
      <c r="D371" s="1">
        <v>61</v>
      </c>
      <c r="E371" t="s">
        <v>56</v>
      </c>
    </row>
    <row r="372" spans="1:5">
      <c r="A372" s="1">
        <f t="shared" si="5"/>
        <v>55</v>
      </c>
      <c r="B372" s="1" t="s">
        <v>440</v>
      </c>
      <c r="C372" s="1">
        <v>57</v>
      </c>
      <c r="D372" s="1">
        <v>53</v>
      </c>
    </row>
    <row r="373" spans="1:5">
      <c r="A373" s="1">
        <f t="shared" si="5"/>
        <v>54.5</v>
      </c>
      <c r="B373" s="1" t="s">
        <v>87</v>
      </c>
      <c r="C373" s="1">
        <v>61</v>
      </c>
      <c r="D373" s="1">
        <v>48</v>
      </c>
    </row>
    <row r="374" spans="1:5">
      <c r="A374" s="1">
        <f t="shared" si="5"/>
        <v>54.5</v>
      </c>
      <c r="B374" s="1" t="s">
        <v>246</v>
      </c>
      <c r="C374" s="1">
        <v>51</v>
      </c>
      <c r="D374" s="1">
        <v>58</v>
      </c>
    </row>
    <row r="375" spans="1:5">
      <c r="A375" s="1">
        <f t="shared" si="5"/>
        <v>54.5</v>
      </c>
      <c r="B375" s="1" t="s">
        <v>267</v>
      </c>
      <c r="C375" s="1">
        <v>73</v>
      </c>
      <c r="D375" s="1">
        <v>36</v>
      </c>
    </row>
    <row r="376" spans="1:5">
      <c r="A376" s="1">
        <f t="shared" si="5"/>
        <v>54.5</v>
      </c>
      <c r="B376" s="1" t="s">
        <v>396</v>
      </c>
      <c r="C376" s="1">
        <v>54</v>
      </c>
      <c r="D376" s="1">
        <v>55</v>
      </c>
    </row>
    <row r="377" spans="1:5">
      <c r="A377" s="1">
        <f t="shared" si="5"/>
        <v>54</v>
      </c>
      <c r="B377" s="1" t="s">
        <v>154</v>
      </c>
      <c r="C377" s="1">
        <v>76</v>
      </c>
      <c r="D377" s="1">
        <v>32</v>
      </c>
    </row>
    <row r="378" spans="1:5">
      <c r="A378" s="1">
        <f t="shared" si="5"/>
        <v>53.5</v>
      </c>
      <c r="B378" s="1" t="s">
        <v>88</v>
      </c>
      <c r="C378" s="1">
        <v>49</v>
      </c>
      <c r="D378" s="1">
        <v>58</v>
      </c>
    </row>
    <row r="379" spans="1:5">
      <c r="A379" s="1">
        <f t="shared" si="5"/>
        <v>53.5</v>
      </c>
      <c r="B379" s="1" t="s">
        <v>327</v>
      </c>
      <c r="C379" s="1">
        <v>61</v>
      </c>
      <c r="D379" s="1">
        <v>46</v>
      </c>
    </row>
    <row r="380" spans="1:5">
      <c r="A380" s="1">
        <f t="shared" si="5"/>
        <v>53.5</v>
      </c>
      <c r="B380" s="1" t="s">
        <v>477</v>
      </c>
      <c r="C380" s="1">
        <v>48</v>
      </c>
      <c r="D380" s="1">
        <v>59</v>
      </c>
    </row>
    <row r="381" spans="1:5">
      <c r="A381" s="1">
        <f t="shared" si="5"/>
        <v>53.5</v>
      </c>
      <c r="B381" s="1" t="s">
        <v>493</v>
      </c>
      <c r="C381" s="1">
        <v>57</v>
      </c>
      <c r="D381" s="1">
        <v>50</v>
      </c>
    </row>
    <row r="382" spans="1:5">
      <c r="A382" s="1">
        <f t="shared" si="5"/>
        <v>53</v>
      </c>
      <c r="B382" s="1" t="s">
        <v>495</v>
      </c>
      <c r="C382" s="1">
        <v>60</v>
      </c>
      <c r="D382" s="1">
        <v>46</v>
      </c>
    </row>
    <row r="383" spans="1:5">
      <c r="A383" s="1">
        <f t="shared" si="5"/>
        <v>53</v>
      </c>
      <c r="B383" s="1" t="s">
        <v>538</v>
      </c>
      <c r="C383" s="1">
        <v>55</v>
      </c>
      <c r="D383" s="1">
        <v>51</v>
      </c>
    </row>
    <row r="384" spans="1:5">
      <c r="A384" s="1">
        <f t="shared" si="5"/>
        <v>52.5</v>
      </c>
      <c r="B384" s="1" t="s">
        <v>117</v>
      </c>
      <c r="C384" s="1">
        <v>60</v>
      </c>
      <c r="D384" s="1">
        <v>45</v>
      </c>
      <c r="E384" t="s">
        <v>56</v>
      </c>
    </row>
    <row r="385" spans="1:5">
      <c r="A385" s="1">
        <f t="shared" ref="A385:A448" si="6">AVERAGE(C385:D385)</f>
        <v>52.5</v>
      </c>
      <c r="B385" s="1" t="s">
        <v>144</v>
      </c>
      <c r="C385" s="1">
        <v>61</v>
      </c>
      <c r="D385" s="1">
        <v>44</v>
      </c>
    </row>
    <row r="386" spans="1:5">
      <c r="A386" s="1">
        <f t="shared" si="6"/>
        <v>52.5</v>
      </c>
      <c r="B386" s="1" t="s">
        <v>196</v>
      </c>
      <c r="C386" s="1">
        <v>60</v>
      </c>
      <c r="D386" s="1">
        <v>45</v>
      </c>
    </row>
    <row r="387" spans="1:5">
      <c r="A387" s="1">
        <f t="shared" si="6"/>
        <v>52.5</v>
      </c>
      <c r="B387" s="1" t="s">
        <v>447</v>
      </c>
      <c r="C387" s="1">
        <v>74</v>
      </c>
      <c r="D387" s="1">
        <v>31</v>
      </c>
    </row>
    <row r="388" spans="1:5">
      <c r="A388" s="1">
        <f t="shared" si="6"/>
        <v>52.5</v>
      </c>
      <c r="B388" s="1" t="s">
        <v>506</v>
      </c>
      <c r="C388" s="1">
        <v>46</v>
      </c>
      <c r="D388" s="1">
        <v>59</v>
      </c>
    </row>
    <row r="389" spans="1:5">
      <c r="A389" s="1">
        <f t="shared" si="6"/>
        <v>52.5</v>
      </c>
      <c r="B389" s="1" t="s">
        <v>558</v>
      </c>
      <c r="C389" s="1">
        <v>51</v>
      </c>
      <c r="D389" s="1">
        <v>54</v>
      </c>
    </row>
    <row r="390" spans="1:5">
      <c r="A390" s="1">
        <f t="shared" si="6"/>
        <v>52.5</v>
      </c>
      <c r="B390" s="1" t="s">
        <v>560</v>
      </c>
      <c r="C390" s="1">
        <v>57</v>
      </c>
      <c r="D390" s="1">
        <v>48</v>
      </c>
    </row>
    <row r="391" spans="1:5">
      <c r="A391" s="1">
        <f t="shared" si="6"/>
        <v>52</v>
      </c>
      <c r="B391" s="1" t="s">
        <v>105</v>
      </c>
      <c r="C391" s="1">
        <v>57</v>
      </c>
      <c r="D391" s="1">
        <v>47</v>
      </c>
    </row>
    <row r="392" spans="1:5">
      <c r="A392" s="1">
        <f t="shared" si="6"/>
        <v>52</v>
      </c>
      <c r="B392" s="1" t="s">
        <v>420</v>
      </c>
      <c r="C392" s="1">
        <v>55</v>
      </c>
      <c r="D392" s="1">
        <v>49</v>
      </c>
    </row>
    <row r="393" spans="1:5">
      <c r="A393" s="1">
        <f t="shared" si="6"/>
        <v>52</v>
      </c>
      <c r="B393" s="1" t="s">
        <v>432</v>
      </c>
      <c r="C393" s="1">
        <v>47</v>
      </c>
      <c r="D393" s="1">
        <v>57</v>
      </c>
    </row>
    <row r="394" spans="1:5">
      <c r="A394" s="1">
        <f t="shared" si="6"/>
        <v>52</v>
      </c>
      <c r="B394" s="1" t="s">
        <v>469</v>
      </c>
      <c r="C394" s="1">
        <v>56</v>
      </c>
      <c r="D394" s="1">
        <v>48</v>
      </c>
    </row>
    <row r="395" spans="1:5">
      <c r="A395" s="1">
        <f t="shared" si="6"/>
        <v>52</v>
      </c>
      <c r="B395" s="1" t="s">
        <v>534</v>
      </c>
      <c r="C395" s="1">
        <v>45</v>
      </c>
      <c r="D395" s="1">
        <v>59</v>
      </c>
    </row>
    <row r="396" spans="1:5">
      <c r="A396" s="1">
        <f t="shared" si="6"/>
        <v>51.5</v>
      </c>
      <c r="B396" s="1" t="s">
        <v>438</v>
      </c>
      <c r="C396" s="1">
        <v>63</v>
      </c>
      <c r="D396" s="1">
        <v>40</v>
      </c>
    </row>
    <row r="397" spans="1:5">
      <c r="A397" s="1">
        <f t="shared" si="6"/>
        <v>51</v>
      </c>
      <c r="B397" s="1" t="s">
        <v>165</v>
      </c>
      <c r="C397" s="1">
        <v>56</v>
      </c>
      <c r="D397" s="1">
        <v>46</v>
      </c>
      <c r="E397" t="s">
        <v>56</v>
      </c>
    </row>
    <row r="398" spans="1:5">
      <c r="A398" s="1">
        <f t="shared" si="6"/>
        <v>51</v>
      </c>
      <c r="B398" s="1" t="s">
        <v>232</v>
      </c>
      <c r="C398" s="1">
        <v>56</v>
      </c>
      <c r="D398" s="1">
        <v>46</v>
      </c>
    </row>
    <row r="399" spans="1:5">
      <c r="A399" s="1">
        <f t="shared" si="6"/>
        <v>51</v>
      </c>
      <c r="B399" s="1" t="s">
        <v>282</v>
      </c>
      <c r="C399" s="1">
        <v>51</v>
      </c>
      <c r="D399" s="1">
        <v>51</v>
      </c>
    </row>
    <row r="400" spans="1:5">
      <c r="A400" s="1">
        <f t="shared" si="6"/>
        <v>51</v>
      </c>
      <c r="B400" s="1" t="s">
        <v>345</v>
      </c>
      <c r="C400" s="1">
        <v>60</v>
      </c>
      <c r="D400" s="1">
        <v>42</v>
      </c>
    </row>
    <row r="401" spans="1:5">
      <c r="A401" s="1">
        <f t="shared" si="6"/>
        <v>51</v>
      </c>
      <c r="B401" s="1" t="s">
        <v>379</v>
      </c>
      <c r="C401" s="1">
        <v>70</v>
      </c>
      <c r="D401" s="1">
        <v>32</v>
      </c>
    </row>
    <row r="402" spans="1:5">
      <c r="A402" s="1">
        <f t="shared" si="6"/>
        <v>51</v>
      </c>
      <c r="B402" s="1" t="s">
        <v>394</v>
      </c>
      <c r="C402" s="1">
        <v>58</v>
      </c>
      <c r="D402" s="1">
        <v>44</v>
      </c>
    </row>
    <row r="403" spans="1:5">
      <c r="A403" s="1">
        <f t="shared" si="6"/>
        <v>50.5</v>
      </c>
      <c r="B403" s="1" t="s">
        <v>92</v>
      </c>
      <c r="C403" s="1">
        <v>60</v>
      </c>
      <c r="D403" s="1">
        <v>41</v>
      </c>
    </row>
    <row r="404" spans="1:5">
      <c r="A404" s="1">
        <f t="shared" si="6"/>
        <v>50.5</v>
      </c>
      <c r="B404" s="1" t="s">
        <v>272</v>
      </c>
      <c r="C404" s="1">
        <v>52</v>
      </c>
      <c r="D404" s="1">
        <v>49</v>
      </c>
    </row>
    <row r="405" spans="1:5">
      <c r="A405" s="1">
        <f t="shared" si="6"/>
        <v>50</v>
      </c>
      <c r="B405" s="1" t="s">
        <v>97</v>
      </c>
      <c r="D405" s="1">
        <v>50</v>
      </c>
      <c r="E405" t="s">
        <v>56</v>
      </c>
    </row>
    <row r="406" spans="1:5">
      <c r="A406" s="1">
        <f t="shared" si="6"/>
        <v>49</v>
      </c>
      <c r="B406" s="1" t="s">
        <v>238</v>
      </c>
      <c r="C406" s="1">
        <v>44</v>
      </c>
      <c r="D406" s="1">
        <v>54</v>
      </c>
    </row>
    <row r="407" spans="1:5">
      <c r="A407" s="1">
        <f t="shared" si="6"/>
        <v>49</v>
      </c>
      <c r="B407" s="1" t="s">
        <v>281</v>
      </c>
      <c r="C407" s="1">
        <v>49</v>
      </c>
      <c r="E407" t="s">
        <v>56</v>
      </c>
    </row>
    <row r="408" spans="1:5">
      <c r="A408" s="1">
        <f t="shared" si="6"/>
        <v>49</v>
      </c>
      <c r="B408" s="1" t="s">
        <v>321</v>
      </c>
      <c r="C408" s="1">
        <v>36</v>
      </c>
      <c r="D408" s="1">
        <v>62</v>
      </c>
    </row>
    <row r="409" spans="1:5">
      <c r="A409" s="1">
        <f t="shared" si="6"/>
        <v>49</v>
      </c>
      <c r="B409" s="1" t="s">
        <v>453</v>
      </c>
      <c r="C409" s="1">
        <v>62</v>
      </c>
      <c r="D409" s="1">
        <v>36</v>
      </c>
    </row>
    <row r="410" spans="1:5">
      <c r="A410" s="1">
        <f t="shared" si="6"/>
        <v>49</v>
      </c>
      <c r="B410" s="1" t="s">
        <v>470</v>
      </c>
      <c r="C410" s="1">
        <v>58</v>
      </c>
      <c r="D410" s="1">
        <v>40</v>
      </c>
      <c r="E410" t="s">
        <v>56</v>
      </c>
    </row>
    <row r="411" spans="1:5">
      <c r="A411" s="1">
        <f t="shared" si="6"/>
        <v>49</v>
      </c>
      <c r="B411" s="1" t="s">
        <v>505</v>
      </c>
      <c r="C411" s="1">
        <v>47</v>
      </c>
      <c r="D411" s="1">
        <v>51</v>
      </c>
    </row>
    <row r="412" spans="1:5">
      <c r="A412" s="1">
        <f t="shared" si="6"/>
        <v>49</v>
      </c>
      <c r="B412" s="1" t="s">
        <v>533</v>
      </c>
      <c r="C412" s="1">
        <v>49</v>
      </c>
      <c r="D412" s="1">
        <v>49</v>
      </c>
    </row>
    <row r="413" spans="1:5">
      <c r="A413" s="1">
        <f t="shared" si="6"/>
        <v>48.5</v>
      </c>
      <c r="B413" s="1" t="s">
        <v>295</v>
      </c>
      <c r="C413" s="1">
        <v>64</v>
      </c>
      <c r="D413" s="1">
        <v>33</v>
      </c>
      <c r="E413" t="s">
        <v>56</v>
      </c>
    </row>
    <row r="414" spans="1:5">
      <c r="A414" s="1">
        <f t="shared" si="6"/>
        <v>48.5</v>
      </c>
      <c r="B414" s="1" t="s">
        <v>564</v>
      </c>
      <c r="C414" s="1">
        <v>50</v>
      </c>
      <c r="D414" s="1">
        <v>47</v>
      </c>
    </row>
    <row r="415" spans="1:5">
      <c r="A415" s="1">
        <f t="shared" si="6"/>
        <v>48</v>
      </c>
      <c r="B415" s="1" t="s">
        <v>90</v>
      </c>
      <c r="C415" s="1">
        <v>49</v>
      </c>
      <c r="D415" s="1">
        <v>47</v>
      </c>
      <c r="E415" t="s">
        <v>56</v>
      </c>
    </row>
    <row r="416" spans="1:5">
      <c r="A416" s="1">
        <f t="shared" si="6"/>
        <v>48</v>
      </c>
      <c r="B416" s="1" t="s">
        <v>134</v>
      </c>
      <c r="C416" s="1">
        <v>48</v>
      </c>
      <c r="E416" t="s">
        <v>56</v>
      </c>
    </row>
    <row r="417" spans="1:5">
      <c r="A417" s="1">
        <f t="shared" si="6"/>
        <v>48</v>
      </c>
      <c r="B417" s="1" t="s">
        <v>135</v>
      </c>
      <c r="C417" s="1">
        <v>55</v>
      </c>
      <c r="D417" s="1">
        <v>41</v>
      </c>
      <c r="E417" t="s">
        <v>56</v>
      </c>
    </row>
    <row r="418" spans="1:5">
      <c r="A418" s="1">
        <f t="shared" si="6"/>
        <v>48</v>
      </c>
      <c r="B418" s="1" t="s">
        <v>336</v>
      </c>
      <c r="C418" s="1">
        <v>57</v>
      </c>
      <c r="D418" s="1">
        <v>39</v>
      </c>
    </row>
    <row r="419" spans="1:5">
      <c r="A419" s="1">
        <f t="shared" si="6"/>
        <v>47.5</v>
      </c>
      <c r="B419" s="1" t="s">
        <v>343</v>
      </c>
      <c r="C419" s="1">
        <v>65</v>
      </c>
      <c r="D419" s="1">
        <v>30</v>
      </c>
      <c r="E419" t="s">
        <v>56</v>
      </c>
    </row>
    <row r="420" spans="1:5">
      <c r="A420" s="1">
        <f t="shared" si="6"/>
        <v>47.5</v>
      </c>
      <c r="B420" s="1" t="s">
        <v>457</v>
      </c>
      <c r="C420" s="1">
        <v>53</v>
      </c>
      <c r="D420" s="1">
        <v>42</v>
      </c>
      <c r="E420" t="s">
        <v>56</v>
      </c>
    </row>
    <row r="421" spans="1:5">
      <c r="A421" s="1">
        <f t="shared" si="6"/>
        <v>47.5</v>
      </c>
      <c r="B421" s="1" t="s">
        <v>497</v>
      </c>
      <c r="C421" s="1">
        <v>54</v>
      </c>
      <c r="D421" s="1">
        <v>41</v>
      </c>
    </row>
    <row r="422" spans="1:5">
      <c r="A422" s="1">
        <f t="shared" si="6"/>
        <v>47</v>
      </c>
      <c r="B422" s="1" t="s">
        <v>348</v>
      </c>
      <c r="C422" s="1">
        <v>57</v>
      </c>
      <c r="D422" s="1">
        <v>37</v>
      </c>
    </row>
    <row r="423" spans="1:5">
      <c r="A423" s="1">
        <f t="shared" si="6"/>
        <v>46.5</v>
      </c>
      <c r="B423" s="1" t="s">
        <v>503</v>
      </c>
      <c r="C423" s="1">
        <v>42</v>
      </c>
      <c r="D423" s="1">
        <v>51</v>
      </c>
    </row>
    <row r="424" spans="1:5">
      <c r="A424" s="1">
        <f t="shared" si="6"/>
        <v>46</v>
      </c>
      <c r="B424" s="1" t="s">
        <v>455</v>
      </c>
      <c r="C424" s="1">
        <v>50</v>
      </c>
      <c r="D424" s="1">
        <v>42</v>
      </c>
      <c r="E424" t="s">
        <v>56</v>
      </c>
    </row>
    <row r="425" spans="1:5">
      <c r="A425" s="1">
        <f t="shared" si="6"/>
        <v>46</v>
      </c>
      <c r="B425" s="1" t="s">
        <v>472</v>
      </c>
      <c r="C425" s="1">
        <v>47</v>
      </c>
      <c r="D425" s="1">
        <v>45</v>
      </c>
    </row>
    <row r="426" spans="1:5">
      <c r="A426" s="1">
        <f t="shared" si="6"/>
        <v>46</v>
      </c>
      <c r="B426" s="1" t="s">
        <v>559</v>
      </c>
      <c r="C426" s="1">
        <v>40</v>
      </c>
      <c r="D426" s="1">
        <v>52</v>
      </c>
      <c r="E426" t="s">
        <v>56</v>
      </c>
    </row>
    <row r="427" spans="1:5">
      <c r="A427" s="1">
        <f t="shared" si="6"/>
        <v>45</v>
      </c>
      <c r="B427" s="1" t="s">
        <v>159</v>
      </c>
      <c r="C427" s="1">
        <v>46</v>
      </c>
      <c r="D427" s="1">
        <v>44</v>
      </c>
    </row>
    <row r="428" spans="1:5">
      <c r="A428" s="1">
        <f t="shared" si="6"/>
        <v>45</v>
      </c>
      <c r="B428" s="1" t="s">
        <v>198</v>
      </c>
      <c r="C428" s="1">
        <v>45</v>
      </c>
      <c r="E428" t="s">
        <v>56</v>
      </c>
    </row>
    <row r="429" spans="1:5">
      <c r="A429" s="1">
        <f t="shared" si="6"/>
        <v>44.5</v>
      </c>
      <c r="B429" s="1" t="s">
        <v>287</v>
      </c>
      <c r="C429" s="1">
        <v>50</v>
      </c>
      <c r="D429" s="1">
        <v>39</v>
      </c>
    </row>
    <row r="430" spans="1:5">
      <c r="A430" s="1">
        <f t="shared" si="6"/>
        <v>44.5</v>
      </c>
      <c r="B430" s="1" t="s">
        <v>563</v>
      </c>
      <c r="C430" s="1">
        <v>62</v>
      </c>
      <c r="D430" s="1">
        <v>27</v>
      </c>
      <c r="E430" t="s">
        <v>56</v>
      </c>
    </row>
    <row r="431" spans="1:5">
      <c r="A431" s="1">
        <f t="shared" si="6"/>
        <v>44</v>
      </c>
      <c r="B431" s="1" t="s">
        <v>139</v>
      </c>
      <c r="C431" s="1">
        <v>59</v>
      </c>
      <c r="D431" s="1">
        <v>29</v>
      </c>
    </row>
    <row r="432" spans="1:5">
      <c r="A432" s="1">
        <f t="shared" si="6"/>
        <v>44</v>
      </c>
      <c r="B432" s="1" t="s">
        <v>292</v>
      </c>
      <c r="C432" s="1">
        <v>67</v>
      </c>
      <c r="D432" s="1">
        <v>21</v>
      </c>
      <c r="E432" t="s">
        <v>56</v>
      </c>
    </row>
    <row r="433" spans="1:5">
      <c r="A433" s="1">
        <f t="shared" si="6"/>
        <v>44</v>
      </c>
      <c r="B433" s="1" t="s">
        <v>313</v>
      </c>
      <c r="C433" s="1">
        <v>58</v>
      </c>
      <c r="D433" s="1">
        <v>30</v>
      </c>
    </row>
    <row r="434" spans="1:5">
      <c r="A434" s="1">
        <f t="shared" si="6"/>
        <v>43.5</v>
      </c>
      <c r="B434" s="1" t="s">
        <v>480</v>
      </c>
      <c r="C434" s="1">
        <v>48</v>
      </c>
      <c r="D434" s="1">
        <v>39</v>
      </c>
    </row>
    <row r="435" spans="1:5">
      <c r="A435" s="1">
        <f t="shared" si="6"/>
        <v>43.5</v>
      </c>
      <c r="B435" s="1" t="s">
        <v>547</v>
      </c>
      <c r="C435" s="1">
        <v>56</v>
      </c>
      <c r="D435" s="1">
        <v>31</v>
      </c>
      <c r="E435" t="s">
        <v>56</v>
      </c>
    </row>
    <row r="436" spans="1:5">
      <c r="A436" s="1">
        <f t="shared" si="6"/>
        <v>43</v>
      </c>
      <c r="B436" s="1" t="s">
        <v>77</v>
      </c>
      <c r="C436" s="1">
        <v>55</v>
      </c>
      <c r="D436" s="1">
        <v>31</v>
      </c>
    </row>
    <row r="437" spans="1:5">
      <c r="A437" s="1">
        <f t="shared" si="6"/>
        <v>43</v>
      </c>
      <c r="B437" s="1" t="s">
        <v>178</v>
      </c>
      <c r="C437" s="1">
        <v>48</v>
      </c>
      <c r="D437" s="1">
        <v>38</v>
      </c>
      <c r="E437" t="s">
        <v>56</v>
      </c>
    </row>
    <row r="438" spans="1:5">
      <c r="A438" s="1">
        <f t="shared" si="6"/>
        <v>43</v>
      </c>
      <c r="B438" s="1" t="s">
        <v>285</v>
      </c>
      <c r="C438" s="1">
        <v>54</v>
      </c>
      <c r="D438" s="1">
        <v>32</v>
      </c>
      <c r="E438" t="s">
        <v>56</v>
      </c>
    </row>
    <row r="439" spans="1:5">
      <c r="A439" s="1">
        <f t="shared" si="6"/>
        <v>43</v>
      </c>
      <c r="B439" s="1" t="s">
        <v>514</v>
      </c>
      <c r="C439" s="1">
        <v>59</v>
      </c>
      <c r="D439" s="1">
        <v>27</v>
      </c>
      <c r="E439" t="s">
        <v>56</v>
      </c>
    </row>
    <row r="440" spans="1:5">
      <c r="A440" s="1">
        <f t="shared" si="6"/>
        <v>42.5</v>
      </c>
      <c r="B440" s="1" t="s">
        <v>417</v>
      </c>
      <c r="C440" s="1">
        <v>58</v>
      </c>
      <c r="D440" s="1">
        <v>27</v>
      </c>
    </row>
    <row r="441" spans="1:5">
      <c r="A441" s="1">
        <f t="shared" si="6"/>
        <v>42.5</v>
      </c>
      <c r="B441" s="1" t="s">
        <v>465</v>
      </c>
      <c r="C441" s="1">
        <v>67</v>
      </c>
      <c r="D441" s="1">
        <v>18</v>
      </c>
    </row>
    <row r="442" spans="1:5">
      <c r="A442" s="1">
        <f t="shared" si="6"/>
        <v>42</v>
      </c>
      <c r="B442" s="1" t="s">
        <v>76</v>
      </c>
      <c r="C442" s="1">
        <v>47</v>
      </c>
      <c r="D442" s="1">
        <v>37</v>
      </c>
      <c r="E442" t="s">
        <v>56</v>
      </c>
    </row>
    <row r="443" spans="1:5">
      <c r="A443" s="1">
        <f t="shared" si="6"/>
        <v>41.5</v>
      </c>
      <c r="B443" s="1" t="s">
        <v>499</v>
      </c>
      <c r="C443" s="1">
        <v>41</v>
      </c>
      <c r="D443" s="1">
        <v>42</v>
      </c>
    </row>
    <row r="444" spans="1:5">
      <c r="A444" s="1">
        <f t="shared" si="6"/>
        <v>41</v>
      </c>
      <c r="B444" s="1" t="s">
        <v>204</v>
      </c>
      <c r="C444" s="1">
        <v>46</v>
      </c>
      <c r="D444" s="1">
        <v>36</v>
      </c>
      <c r="E444" t="s">
        <v>56</v>
      </c>
    </row>
    <row r="445" spans="1:5">
      <c r="A445" s="1">
        <f t="shared" si="6"/>
        <v>40.5</v>
      </c>
      <c r="B445" s="1" t="s">
        <v>170</v>
      </c>
      <c r="C445" s="1">
        <v>26</v>
      </c>
      <c r="D445" s="1">
        <v>55</v>
      </c>
    </row>
    <row r="446" spans="1:5">
      <c r="A446" s="1">
        <f t="shared" si="6"/>
        <v>40.5</v>
      </c>
      <c r="B446" s="1" t="s">
        <v>177</v>
      </c>
      <c r="C446" s="1">
        <v>29</v>
      </c>
      <c r="D446" s="1">
        <v>52</v>
      </c>
      <c r="E446" t="s">
        <v>56</v>
      </c>
    </row>
    <row r="447" spans="1:5">
      <c r="A447" s="1">
        <f t="shared" si="6"/>
        <v>40.5</v>
      </c>
      <c r="B447" s="1" t="s">
        <v>550</v>
      </c>
      <c r="C447" s="1">
        <v>37</v>
      </c>
      <c r="D447" s="1">
        <v>44</v>
      </c>
      <c r="E447" t="s">
        <v>56</v>
      </c>
    </row>
    <row r="448" spans="1:5">
      <c r="A448" s="1">
        <f t="shared" si="6"/>
        <v>39</v>
      </c>
      <c r="B448" s="1" t="s">
        <v>491</v>
      </c>
      <c r="C448" s="1">
        <v>39</v>
      </c>
      <c r="E448" t="s">
        <v>56</v>
      </c>
    </row>
    <row r="449" spans="1:5">
      <c r="A449" s="1">
        <f t="shared" ref="A449:A494" si="7">AVERAGE(C449:D449)</f>
        <v>38.5</v>
      </c>
      <c r="B449" s="1" t="s">
        <v>478</v>
      </c>
      <c r="C449" s="1">
        <v>36</v>
      </c>
      <c r="D449" s="1">
        <v>41</v>
      </c>
    </row>
    <row r="450" spans="1:5">
      <c r="A450" s="1">
        <f t="shared" si="7"/>
        <v>38</v>
      </c>
      <c r="B450" s="1" t="s">
        <v>124</v>
      </c>
      <c r="C450" s="1">
        <v>44</v>
      </c>
      <c r="D450" s="1">
        <v>32</v>
      </c>
    </row>
    <row r="451" spans="1:5">
      <c r="A451" s="1">
        <f t="shared" si="7"/>
        <v>37.5</v>
      </c>
      <c r="B451" s="1" t="s">
        <v>82</v>
      </c>
      <c r="C451" s="1">
        <v>39</v>
      </c>
      <c r="D451" s="1">
        <v>36</v>
      </c>
      <c r="E451" t="s">
        <v>56</v>
      </c>
    </row>
    <row r="452" spans="1:5">
      <c r="A452" s="1">
        <f t="shared" si="7"/>
        <v>37.5</v>
      </c>
      <c r="B452" s="1" t="s">
        <v>509</v>
      </c>
      <c r="C452" s="1">
        <v>30</v>
      </c>
      <c r="D452" s="1">
        <v>45</v>
      </c>
    </row>
    <row r="453" spans="1:5">
      <c r="A453" s="1">
        <f t="shared" si="7"/>
        <v>36.5</v>
      </c>
      <c r="B453" s="1" t="s">
        <v>252</v>
      </c>
      <c r="C453" s="1">
        <v>59</v>
      </c>
      <c r="D453" s="1">
        <v>14</v>
      </c>
      <c r="E453" t="s">
        <v>56</v>
      </c>
    </row>
    <row r="454" spans="1:5">
      <c r="A454" s="1">
        <f t="shared" si="7"/>
        <v>36.5</v>
      </c>
      <c r="B454" s="1" t="s">
        <v>280</v>
      </c>
      <c r="C454" s="1">
        <v>37</v>
      </c>
      <c r="D454" s="1">
        <v>36</v>
      </c>
    </row>
    <row r="455" spans="1:5">
      <c r="A455" s="1">
        <f t="shared" si="7"/>
        <v>36.5</v>
      </c>
      <c r="B455" s="1" t="s">
        <v>300</v>
      </c>
      <c r="C455" s="1">
        <v>47</v>
      </c>
      <c r="D455" s="1">
        <v>26</v>
      </c>
    </row>
    <row r="456" spans="1:5">
      <c r="A456" s="1">
        <f t="shared" si="7"/>
        <v>35.5</v>
      </c>
      <c r="B456" s="1" t="s">
        <v>244</v>
      </c>
      <c r="C456" s="1">
        <v>38</v>
      </c>
      <c r="D456" s="1">
        <v>33</v>
      </c>
      <c r="E456" t="s">
        <v>56</v>
      </c>
    </row>
    <row r="457" spans="1:5">
      <c r="A457" s="1">
        <f t="shared" si="7"/>
        <v>35</v>
      </c>
      <c r="B457" s="1" t="s">
        <v>220</v>
      </c>
      <c r="D457" s="1">
        <v>35</v>
      </c>
    </row>
    <row r="458" spans="1:5">
      <c r="A458" s="1">
        <f t="shared" si="7"/>
        <v>35</v>
      </c>
      <c r="B458" s="1" t="s">
        <v>353</v>
      </c>
      <c r="C458" s="1">
        <v>46</v>
      </c>
      <c r="D458" s="1">
        <v>24</v>
      </c>
      <c r="E458" t="s">
        <v>56</v>
      </c>
    </row>
    <row r="459" spans="1:5">
      <c r="A459" s="1">
        <f t="shared" si="7"/>
        <v>34</v>
      </c>
      <c r="B459" s="1" t="s">
        <v>78</v>
      </c>
      <c r="C459" s="1">
        <v>34</v>
      </c>
      <c r="E459" t="s">
        <v>56</v>
      </c>
    </row>
    <row r="460" spans="1:5">
      <c r="A460" s="1">
        <f t="shared" si="7"/>
        <v>34</v>
      </c>
      <c r="B460" s="1" t="s">
        <v>364</v>
      </c>
      <c r="C460" s="1">
        <v>33</v>
      </c>
      <c r="D460" s="1">
        <v>35</v>
      </c>
      <c r="E460" t="s">
        <v>56</v>
      </c>
    </row>
    <row r="461" spans="1:5">
      <c r="A461" s="1">
        <f t="shared" si="7"/>
        <v>34</v>
      </c>
      <c r="B461" s="1" t="s">
        <v>545</v>
      </c>
      <c r="C461" s="1">
        <v>56</v>
      </c>
      <c r="D461" s="1">
        <v>12</v>
      </c>
      <c r="E461" t="s">
        <v>56</v>
      </c>
    </row>
    <row r="462" spans="1:5">
      <c r="A462" s="1">
        <f t="shared" si="7"/>
        <v>33</v>
      </c>
      <c r="B462" s="1" t="s">
        <v>118</v>
      </c>
      <c r="C462" s="1">
        <v>42</v>
      </c>
      <c r="D462" s="1">
        <v>24</v>
      </c>
    </row>
    <row r="463" spans="1:5">
      <c r="A463" s="1">
        <f t="shared" si="7"/>
        <v>32</v>
      </c>
      <c r="B463" s="1" t="s">
        <v>257</v>
      </c>
      <c r="C463" s="1">
        <v>52</v>
      </c>
      <c r="D463" s="1">
        <v>12</v>
      </c>
      <c r="E463" t="s">
        <v>56</v>
      </c>
    </row>
    <row r="464" spans="1:5">
      <c r="A464" s="1">
        <f t="shared" si="7"/>
        <v>31.5</v>
      </c>
      <c r="B464" s="1" t="s">
        <v>525</v>
      </c>
      <c r="C464" s="1">
        <v>38</v>
      </c>
      <c r="D464" s="1">
        <v>25</v>
      </c>
      <c r="E464" t="s">
        <v>56</v>
      </c>
    </row>
    <row r="465" spans="1:5">
      <c r="A465" s="1">
        <f t="shared" si="7"/>
        <v>31</v>
      </c>
      <c r="B465" s="1" t="s">
        <v>188</v>
      </c>
      <c r="C465" s="1">
        <v>23</v>
      </c>
      <c r="D465" s="1">
        <v>39</v>
      </c>
      <c r="E465" t="s">
        <v>56</v>
      </c>
    </row>
    <row r="466" spans="1:5">
      <c r="A466" s="1">
        <f t="shared" si="7"/>
        <v>31</v>
      </c>
      <c r="B466" s="1" t="s">
        <v>324</v>
      </c>
      <c r="C466" s="1">
        <v>31</v>
      </c>
      <c r="D466" s="1">
        <v>31</v>
      </c>
    </row>
    <row r="467" spans="1:5">
      <c r="A467" s="1">
        <f t="shared" si="7"/>
        <v>30.5</v>
      </c>
      <c r="B467" s="1" t="s">
        <v>376</v>
      </c>
      <c r="C467" s="1">
        <v>31</v>
      </c>
      <c r="D467" s="1">
        <v>30</v>
      </c>
      <c r="E467" t="s">
        <v>56</v>
      </c>
    </row>
    <row r="468" spans="1:5">
      <c r="A468" s="1">
        <f t="shared" si="7"/>
        <v>30.5</v>
      </c>
      <c r="B468" s="1" t="s">
        <v>384</v>
      </c>
      <c r="C468" s="1">
        <v>36</v>
      </c>
      <c r="D468" s="1">
        <v>25</v>
      </c>
      <c r="E468" t="s">
        <v>56</v>
      </c>
    </row>
    <row r="469" spans="1:5">
      <c r="A469" s="1">
        <f t="shared" si="7"/>
        <v>30.5</v>
      </c>
      <c r="B469" s="1" t="s">
        <v>549</v>
      </c>
      <c r="C469" s="1">
        <v>39</v>
      </c>
      <c r="D469" s="1">
        <v>22</v>
      </c>
      <c r="E469" t="s">
        <v>56</v>
      </c>
    </row>
    <row r="470" spans="1:5">
      <c r="A470" s="1">
        <f t="shared" si="7"/>
        <v>30.5</v>
      </c>
      <c r="B470" s="1" t="s">
        <v>565</v>
      </c>
      <c r="C470" s="1">
        <v>48</v>
      </c>
      <c r="D470" s="1">
        <v>13</v>
      </c>
      <c r="E470" t="s">
        <v>56</v>
      </c>
    </row>
    <row r="471" spans="1:5">
      <c r="A471" s="1">
        <f t="shared" si="7"/>
        <v>29.5</v>
      </c>
      <c r="B471" s="1" t="s">
        <v>299</v>
      </c>
      <c r="C471" s="1">
        <v>47</v>
      </c>
      <c r="D471" s="1">
        <v>12</v>
      </c>
    </row>
    <row r="472" spans="1:5">
      <c r="A472" s="1">
        <f t="shared" si="7"/>
        <v>29</v>
      </c>
      <c r="B472" s="1" t="s">
        <v>311</v>
      </c>
      <c r="C472" s="1">
        <v>41</v>
      </c>
      <c r="D472" s="1">
        <v>17</v>
      </c>
    </row>
    <row r="473" spans="1:5">
      <c r="A473" s="1">
        <f t="shared" si="7"/>
        <v>28</v>
      </c>
      <c r="B473" s="1" t="s">
        <v>304</v>
      </c>
      <c r="C473" s="1">
        <v>41</v>
      </c>
      <c r="D473" s="1">
        <v>15</v>
      </c>
      <c r="E473" t="s">
        <v>56</v>
      </c>
    </row>
    <row r="474" spans="1:5">
      <c r="A474" s="1">
        <f t="shared" si="7"/>
        <v>27</v>
      </c>
      <c r="B474" s="1" t="s">
        <v>305</v>
      </c>
      <c r="C474" s="1">
        <v>30</v>
      </c>
      <c r="D474" s="1">
        <v>24</v>
      </c>
    </row>
    <row r="475" spans="1:5">
      <c r="A475" s="1">
        <f t="shared" si="7"/>
        <v>27</v>
      </c>
      <c r="B475" s="1" t="s">
        <v>357</v>
      </c>
      <c r="C475" s="1">
        <v>21</v>
      </c>
      <c r="D475" s="1">
        <v>33</v>
      </c>
      <c r="E475" t="s">
        <v>56</v>
      </c>
    </row>
    <row r="476" spans="1:5">
      <c r="A476" s="1">
        <f t="shared" si="7"/>
        <v>27</v>
      </c>
      <c r="B476" s="1" t="s">
        <v>566</v>
      </c>
      <c r="C476" s="1">
        <v>27</v>
      </c>
      <c r="E476" t="s">
        <v>56</v>
      </c>
    </row>
    <row r="477" spans="1:5">
      <c r="A477" s="1">
        <f t="shared" si="7"/>
        <v>26.5</v>
      </c>
      <c r="B477" s="1" t="s">
        <v>442</v>
      </c>
      <c r="C477" s="1">
        <v>27</v>
      </c>
      <c r="D477" s="1">
        <v>26</v>
      </c>
    </row>
    <row r="478" spans="1:5">
      <c r="A478" s="1">
        <f t="shared" si="7"/>
        <v>26.5</v>
      </c>
      <c r="B478" s="1" t="s">
        <v>463</v>
      </c>
      <c r="C478" s="1">
        <v>33</v>
      </c>
      <c r="D478" s="1">
        <v>20</v>
      </c>
    </row>
    <row r="479" spans="1:5">
      <c r="A479" s="1">
        <f t="shared" si="7"/>
        <v>25</v>
      </c>
      <c r="B479" s="1" t="s">
        <v>265</v>
      </c>
      <c r="C479" s="1">
        <v>25</v>
      </c>
      <c r="E479" t="s">
        <v>56</v>
      </c>
    </row>
    <row r="480" spans="1:5">
      <c r="A480" s="1">
        <f t="shared" si="7"/>
        <v>24</v>
      </c>
      <c r="B480" s="1" t="s">
        <v>131</v>
      </c>
      <c r="C480" s="1">
        <v>24</v>
      </c>
      <c r="E480" t="s">
        <v>56</v>
      </c>
    </row>
    <row r="481" spans="1:5">
      <c r="A481" s="1">
        <f t="shared" si="7"/>
        <v>24</v>
      </c>
      <c r="B481" s="1" t="s">
        <v>137</v>
      </c>
      <c r="C481" s="1">
        <v>40</v>
      </c>
      <c r="D481" s="1">
        <v>8</v>
      </c>
      <c r="E481" t="s">
        <v>56</v>
      </c>
    </row>
    <row r="482" spans="1:5">
      <c r="A482" s="1">
        <f t="shared" si="7"/>
        <v>24</v>
      </c>
      <c r="B482" s="1" t="s">
        <v>263</v>
      </c>
      <c r="C482" s="1">
        <v>32</v>
      </c>
      <c r="D482" s="1">
        <v>16</v>
      </c>
      <c r="E482" t="s">
        <v>56</v>
      </c>
    </row>
    <row r="483" spans="1:5">
      <c r="A483" s="1">
        <f t="shared" si="7"/>
        <v>23.5</v>
      </c>
      <c r="B483" s="1" t="s">
        <v>150</v>
      </c>
      <c r="C483" s="1">
        <v>29</v>
      </c>
      <c r="D483" s="1">
        <v>18</v>
      </c>
      <c r="E483" t="s">
        <v>56</v>
      </c>
    </row>
    <row r="484" spans="1:5">
      <c r="A484" s="1">
        <f t="shared" si="7"/>
        <v>23.5</v>
      </c>
      <c r="B484" s="1" t="s">
        <v>449</v>
      </c>
      <c r="C484" s="1">
        <v>32</v>
      </c>
      <c r="D484" s="1">
        <v>15</v>
      </c>
    </row>
    <row r="485" spans="1:5">
      <c r="A485" s="1">
        <f t="shared" si="7"/>
        <v>23</v>
      </c>
      <c r="B485" s="1" t="s">
        <v>460</v>
      </c>
      <c r="C485" s="1">
        <v>23</v>
      </c>
      <c r="D485" s="1">
        <v>23</v>
      </c>
    </row>
    <row r="486" spans="1:5">
      <c r="A486" s="1">
        <f t="shared" si="7"/>
        <v>22.5</v>
      </c>
      <c r="B486" s="1" t="s">
        <v>126</v>
      </c>
      <c r="C486" s="1">
        <v>22</v>
      </c>
      <c r="D486" s="1">
        <v>23</v>
      </c>
      <c r="E486" t="s">
        <v>56</v>
      </c>
    </row>
    <row r="487" spans="1:5">
      <c r="A487" s="1">
        <f t="shared" si="7"/>
        <v>22</v>
      </c>
      <c r="B487" s="1" t="s">
        <v>446</v>
      </c>
      <c r="C487" s="1">
        <v>21</v>
      </c>
      <c r="D487" s="1">
        <v>23</v>
      </c>
    </row>
    <row r="488" spans="1:5">
      <c r="A488" s="1">
        <f t="shared" si="7"/>
        <v>21</v>
      </c>
      <c r="B488" s="1" t="s">
        <v>294</v>
      </c>
      <c r="C488" s="1">
        <v>21</v>
      </c>
      <c r="E488" t="s">
        <v>56</v>
      </c>
    </row>
    <row r="489" spans="1:5">
      <c r="A489" s="1">
        <f t="shared" si="7"/>
        <v>21</v>
      </c>
      <c r="B489" s="1" t="s">
        <v>328</v>
      </c>
      <c r="C489" s="1">
        <v>21</v>
      </c>
    </row>
    <row r="490" spans="1:5">
      <c r="A490" s="1">
        <f t="shared" si="7"/>
        <v>18</v>
      </c>
      <c r="B490" s="1" t="s">
        <v>330</v>
      </c>
      <c r="C490" s="1">
        <v>23</v>
      </c>
      <c r="D490" s="1">
        <v>13</v>
      </c>
      <c r="E490" t="s">
        <v>56</v>
      </c>
    </row>
    <row r="491" spans="1:5">
      <c r="A491" s="1">
        <f t="shared" si="7"/>
        <v>18</v>
      </c>
      <c r="B491" s="1" t="s">
        <v>487</v>
      </c>
      <c r="C491" s="1">
        <v>21</v>
      </c>
      <c r="D491" s="1">
        <v>15</v>
      </c>
    </row>
    <row r="492" spans="1:5">
      <c r="A492" s="1">
        <f t="shared" si="7"/>
        <v>15</v>
      </c>
      <c r="B492" s="1" t="s">
        <v>293</v>
      </c>
      <c r="C492" s="1">
        <v>30</v>
      </c>
      <c r="D492" s="1">
        <v>0</v>
      </c>
      <c r="E492" t="s">
        <v>56</v>
      </c>
    </row>
    <row r="493" spans="1:5">
      <c r="A493" s="1">
        <f t="shared" si="7"/>
        <v>15</v>
      </c>
      <c r="B493" s="1" t="s">
        <v>317</v>
      </c>
      <c r="C493" s="1">
        <v>17</v>
      </c>
      <c r="D493" s="1">
        <v>13</v>
      </c>
      <c r="E493" t="s">
        <v>56</v>
      </c>
    </row>
    <row r="494" spans="1:5">
      <c r="A494" s="1">
        <f t="shared" si="7"/>
        <v>13</v>
      </c>
      <c r="B494" s="1" t="s">
        <v>94</v>
      </c>
      <c r="C494" s="1">
        <v>18</v>
      </c>
      <c r="D494" s="1">
        <v>8</v>
      </c>
    </row>
    <row r="495" spans="1:5">
      <c r="A495" s="1">
        <v>0</v>
      </c>
      <c r="B495" s="1" t="s">
        <v>174</v>
      </c>
      <c r="E495" t="s">
        <v>56</v>
      </c>
    </row>
    <row r="496" spans="1:5">
      <c r="A496" s="1">
        <v>0</v>
      </c>
      <c r="B496" s="1" t="s">
        <v>312</v>
      </c>
      <c r="E496" t="s">
        <v>56</v>
      </c>
    </row>
    <row r="497" spans="1:5">
      <c r="A497" s="1">
        <v>0</v>
      </c>
      <c r="B497" s="1" t="s">
        <v>344</v>
      </c>
      <c r="E497" t="s">
        <v>56</v>
      </c>
    </row>
    <row r="498" spans="1:5">
      <c r="A498" s="1">
        <v>0</v>
      </c>
      <c r="B498" s="1" t="s">
        <v>524</v>
      </c>
    </row>
    <row r="750" spans="3:3">
      <c r="C750" s="1" t="s">
        <v>23</v>
      </c>
    </row>
    <row r="751" spans="3:3">
      <c r="C751" s="1" t="s">
        <v>23</v>
      </c>
    </row>
    <row r="752" spans="3:3">
      <c r="C752" s="1" t="s">
        <v>23</v>
      </c>
    </row>
    <row r="753" spans="3:3">
      <c r="C753" s="1" t="s">
        <v>23</v>
      </c>
    </row>
    <row r="754" spans="3:3">
      <c r="C754" s="1" t="s">
        <v>23</v>
      </c>
    </row>
  </sheetData>
  <sortState xmlns:xlrd2="http://schemas.microsoft.com/office/spreadsheetml/2017/richdata2" ref="A1:AW1296">
    <sortCondition descending="1" ref="A1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Grades</vt:lpstr>
      <vt:lpstr>Calculations</vt:lpstr>
      <vt:lpstr>Sheet1</vt:lpstr>
      <vt:lpstr>Sheet2</vt:lpstr>
    </vt:vector>
  </TitlesOfParts>
  <Company>njit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Nicholas Dubicki</cp:lastModifiedBy>
  <cp:lastPrinted>2021-12-17T21:09:52Z</cp:lastPrinted>
  <dcterms:created xsi:type="dcterms:W3CDTF">1997-09-15T07:14:08Z</dcterms:created>
  <dcterms:modified xsi:type="dcterms:W3CDTF">2024-10-09T17:10:41Z</dcterms:modified>
</cp:coreProperties>
</file>