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ry\Documents\Stanford.9\CS 230\image-outpainting\"/>
    </mc:Choice>
  </mc:AlternateContent>
  <xr:revisionPtr revIDLastSave="0" documentId="10_ncr:8100000_{EA34D6DC-07FC-4B28-BADC-1D209F2531CF}" xr6:coauthVersionLast="33" xr6:coauthVersionMax="33" xr10:uidLastSave="{00000000-0000-0000-0000-000000000000}"/>
  <bookViews>
    <workbookView xWindow="0" yWindow="0" windowWidth="23040" windowHeight="9216" xr2:uid="{C5E310BA-986E-4C9E-A066-4D9D1071D56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F7" i="1"/>
  <c r="G7" i="1" l="1"/>
  <c r="H7" i="1" s="1"/>
  <c r="D6" i="1"/>
  <c r="F6" i="1"/>
  <c r="D5" i="1"/>
  <c r="E5" i="1"/>
  <c r="F5" i="1" s="1"/>
  <c r="F4" i="1"/>
  <c r="E4" i="1"/>
  <c r="D4" i="1"/>
  <c r="G6" i="1" l="1"/>
  <c r="H6" i="1" s="1"/>
  <c r="G5" i="1"/>
  <c r="H5" i="1" s="1"/>
  <c r="G4" i="1"/>
  <c r="H4" i="1" s="1"/>
  <c r="F3" i="1"/>
  <c r="D3" i="1"/>
  <c r="F2" i="1"/>
  <c r="D2" i="1"/>
  <c r="N2" i="1" s="1"/>
  <c r="G2" i="1" l="1"/>
  <c r="H2" i="1" s="1"/>
  <c r="I2" i="1"/>
  <c r="J2" i="1"/>
  <c r="G3" i="1"/>
  <c r="H3" i="1" s="1"/>
  <c r="K2" i="1" l="1"/>
</calcChain>
</file>

<file path=xl/sharedStrings.xml><?xml version="1.0" encoding="utf-8"?>
<sst xmlns="http://schemas.openxmlformats.org/spreadsheetml/2006/main" count="14" uniqueCount="14">
  <si>
    <t>N</t>
  </si>
  <si>
    <t>Iters per second</t>
  </si>
  <si>
    <t>BATCH_SZ</t>
  </si>
  <si>
    <t>N_epochs</t>
  </si>
  <si>
    <t>Time (s)</t>
  </si>
  <si>
    <t>Time (hr)</t>
  </si>
  <si>
    <t>N_iters</t>
  </si>
  <si>
    <t>Iters per second (B 16)</t>
  </si>
  <si>
    <t>T1</t>
  </si>
  <si>
    <t>T2</t>
  </si>
  <si>
    <t>T3</t>
  </si>
  <si>
    <t>img_size (KB)</t>
  </si>
  <si>
    <t>img_size (MB)</t>
  </si>
  <si>
    <t>INTV_PRINT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</si>
</sst>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ABF6-71E9-4FB7-B31B-045BB22C01F1}">
  <dimension ref="A1:N7"/>
  <sheetViews>
    <sheetView tabSelected="1" workbookViewId="0">
      <selection activeCell="E7" sqref="E7"/>
    </sheetView>
  </sheetViews>
  <sheetFormatPr defaultRowHeight="14.4" x14ac:dyDescent="0.3"/>
  <cols>
    <col min="2" max="2" width="23.88671875" bestFit="1" customWidth="1"/>
    <col min="3" max="3" width="9.33203125" bestFit="1" customWidth="1"/>
    <col min="4" max="4" width="14.109375" bestFit="1" customWidth="1"/>
    <col min="5" max="5" width="20.21875" customWidth="1"/>
    <col min="6" max="6" width="14.554687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1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3">
      <c r="A2" s="1">
        <v>36400</v>
      </c>
      <c r="B2" s="1">
        <v>16</v>
      </c>
      <c r="C2" s="1">
        <v>100</v>
      </c>
      <c r="D2">
        <f t="shared" ref="D2:D7" si="0">C2*A2/B2</f>
        <v>227500</v>
      </c>
      <c r="E2">
        <v>2</v>
      </c>
      <c r="F2">
        <f t="shared" ref="F2:F7" si="1">(16/B2) *E2</f>
        <v>2</v>
      </c>
      <c r="G2">
        <f t="shared" ref="G2:G7" si="2">D2/F2</f>
        <v>113750</v>
      </c>
      <c r="H2">
        <f t="shared" ref="H2:H7" si="3">G2/3600</f>
        <v>31.597222222222221</v>
      </c>
      <c r="I2">
        <f>D2*0.18</f>
        <v>40950</v>
      </c>
      <c r="J2">
        <f>D2*0.02</f>
        <v>4550</v>
      </c>
      <c r="K2">
        <f>D2 - I2 - J2</f>
        <v>182000</v>
      </c>
      <c r="L2">
        <v>30</v>
      </c>
      <c r="M2" s="1">
        <v>200</v>
      </c>
      <c r="N2">
        <f>D2*L2*11/M2/1000</f>
        <v>375.375</v>
      </c>
    </row>
    <row r="3" spans="1:14" x14ac:dyDescent="0.3">
      <c r="A3" s="1">
        <v>1</v>
      </c>
      <c r="B3" s="1">
        <v>1</v>
      </c>
      <c r="C3" s="1">
        <v>3000</v>
      </c>
      <c r="D3">
        <f t="shared" si="0"/>
        <v>3000</v>
      </c>
      <c r="E3">
        <v>2</v>
      </c>
      <c r="F3">
        <f t="shared" si="1"/>
        <v>32</v>
      </c>
      <c r="G3">
        <f t="shared" si="2"/>
        <v>93.75</v>
      </c>
      <c r="H3">
        <f t="shared" si="3"/>
        <v>2.6041666666666668E-2</v>
      </c>
    </row>
    <row r="4" spans="1:14" x14ac:dyDescent="0.3">
      <c r="A4" s="1">
        <v>1</v>
      </c>
      <c r="B4" s="1">
        <v>1</v>
      </c>
      <c r="C4" s="1">
        <v>5000</v>
      </c>
      <c r="D4">
        <f t="shared" si="0"/>
        <v>5000</v>
      </c>
      <c r="E4">
        <f>10/16</f>
        <v>0.625</v>
      </c>
      <c r="F4">
        <f t="shared" si="1"/>
        <v>10</v>
      </c>
      <c r="G4">
        <f t="shared" si="2"/>
        <v>500</v>
      </c>
      <c r="H4">
        <f t="shared" si="3"/>
        <v>0.1388888888888889</v>
      </c>
    </row>
    <row r="5" spans="1:14" x14ac:dyDescent="0.3">
      <c r="A5" s="1">
        <v>36400</v>
      </c>
      <c r="B5" s="1">
        <v>16</v>
      </c>
      <c r="C5" s="1">
        <v>100</v>
      </c>
      <c r="D5">
        <f t="shared" si="0"/>
        <v>227500</v>
      </c>
      <c r="E5">
        <f>10/16</f>
        <v>0.625</v>
      </c>
      <c r="F5">
        <f t="shared" si="1"/>
        <v>0.625</v>
      </c>
      <c r="G5">
        <f t="shared" si="2"/>
        <v>364000</v>
      </c>
      <c r="H5">
        <f t="shared" si="3"/>
        <v>101.11111111111111</v>
      </c>
    </row>
    <row r="6" spans="1:14" x14ac:dyDescent="0.3">
      <c r="A6" s="1">
        <v>36400</v>
      </c>
      <c r="B6" s="1">
        <v>16</v>
      </c>
      <c r="C6" s="1">
        <v>28</v>
      </c>
      <c r="D6">
        <f t="shared" si="0"/>
        <v>63700</v>
      </c>
      <c r="E6">
        <v>1.25</v>
      </c>
      <c r="F6">
        <f t="shared" si="1"/>
        <v>1.25</v>
      </c>
      <c r="G6">
        <f t="shared" si="2"/>
        <v>50960</v>
      </c>
      <c r="H6">
        <f t="shared" si="3"/>
        <v>14.155555555555555</v>
      </c>
      <c r="I6">
        <v>20000</v>
      </c>
      <c r="J6">
        <v>4000</v>
      </c>
      <c r="K6">
        <v>40000</v>
      </c>
    </row>
    <row r="7" spans="1:14" x14ac:dyDescent="0.3">
      <c r="A7" s="1">
        <v>36400</v>
      </c>
      <c r="B7" s="1">
        <v>16</v>
      </c>
      <c r="C7" s="1">
        <v>24.18</v>
      </c>
      <c r="D7">
        <f t="shared" si="0"/>
        <v>55009.5</v>
      </c>
      <c r="E7">
        <f>200/160</f>
        <v>1.25</v>
      </c>
      <c r="F7">
        <f t="shared" si="1"/>
        <v>1.25</v>
      </c>
      <c r="G7">
        <f t="shared" si="2"/>
        <v>44007.6</v>
      </c>
      <c r="H7">
        <f t="shared" si="3"/>
        <v>12.224333333333332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Sentry</dc:creator>
  <cp:lastModifiedBy>Sentry</cp:lastModifiedBy>
  <dcterms:created xsi:type="dcterms:W3CDTF">2018-05-31T22:18:30Z</dcterms:created>
  <dcterms:modified xsi:type="dcterms:W3CDTF">2018-06-11T02:21:49Z</dcterms:modified>
</cp:coreProperties>
</file>